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58.xml"/>
  <Override ContentType="application/vnd.openxmlformats-officedocument.spreadsheetml.worksheet+xml" PartName="/xl/worksheets/sheet66.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32.xml"/>
  <Override ContentType="application/vnd.openxmlformats-officedocument.spreadsheetml.worksheet+xml" PartName="/xl/worksheets/sheet6.xml"/>
  <Override ContentType="application/vnd.openxmlformats-officedocument.spreadsheetml.worksheet+xml" PartName="/xl/worksheets/sheet75.xml"/>
  <Override ContentType="application/vnd.openxmlformats-officedocument.spreadsheetml.worksheet+xml" PartName="/xl/worksheets/sheet49.xml"/>
  <Override ContentType="application/vnd.openxmlformats-officedocument.spreadsheetml.worksheet+xml" PartName="/xl/worksheets/sheet16.xml"/>
  <Override ContentType="application/vnd.openxmlformats-officedocument.spreadsheetml.worksheet+xml" PartName="/xl/worksheets/sheet41.xml"/>
  <Override ContentType="application/vnd.openxmlformats-officedocument.spreadsheetml.worksheet+xml" PartName="/xl/worksheets/sheet5.xml"/>
  <Override ContentType="application/vnd.openxmlformats-officedocument.spreadsheetml.worksheet+xml" PartName="/xl/worksheets/sheet59.xml"/>
  <Override ContentType="application/vnd.openxmlformats-officedocument.spreadsheetml.worksheet+xml" PartName="/xl/worksheets/sheet67.xml"/>
  <Override ContentType="application/vnd.openxmlformats-officedocument.spreadsheetml.worksheet+xml" PartName="/xl/worksheets/sheet50.xml"/>
  <Override ContentType="application/vnd.openxmlformats-officedocument.spreadsheetml.worksheet+xml" PartName="/xl/worksheets/sheet24.xml"/>
  <Override ContentType="application/vnd.openxmlformats-officedocument.spreadsheetml.worksheet+xml" PartName="/xl/worksheets/sheet33.xml"/>
  <Override ContentType="application/vnd.openxmlformats-officedocument.spreadsheetml.worksheet+xml" PartName="/xl/worksheets/sheet76.xml"/>
  <Override ContentType="application/vnd.openxmlformats-officedocument.spreadsheetml.worksheet+xml" PartName="/xl/worksheets/sheet72.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42.xml"/>
  <Override ContentType="application/vnd.openxmlformats-officedocument.spreadsheetml.worksheet+xml" PartName="/xl/worksheets/sheet55.xml"/>
  <Override ContentType="application/vnd.openxmlformats-officedocument.spreadsheetml.worksheet+xml" PartName="/xl/worksheets/sheet69.xml"/>
  <Override ContentType="application/vnd.openxmlformats-officedocument.spreadsheetml.worksheet+xml" PartName="/xl/worksheets/sheet56.xml"/>
  <Override ContentType="application/vnd.openxmlformats-officedocument.spreadsheetml.worksheet+xml" PartName="/xl/worksheets/sheet68.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73.xml"/>
  <Override ContentType="application/vnd.openxmlformats-officedocument.spreadsheetml.worksheet+xml" PartName="/xl/worksheets/sheet8.xml"/>
  <Override ContentType="application/vnd.openxmlformats-officedocument.spreadsheetml.worksheet+xml" PartName="/xl/worksheets/sheet60.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57.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13.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61.xml"/>
  <Override ContentType="application/vnd.openxmlformats-officedocument.spreadsheetml.worksheet+xml" PartName="/xl/worksheets/sheet7.xml"/>
  <Override ContentType="application/vnd.openxmlformats-officedocument.spreadsheetml.worksheet+xml" PartName="/xl/worksheets/sheet74.xml"/>
  <Override ContentType="application/vnd.openxmlformats-officedocument.spreadsheetml.worksheet+xml" PartName="/xl/worksheets/sheet28.xml"/>
  <Override ContentType="application/vnd.openxmlformats-officedocument.spreadsheetml.worksheet+xml" PartName="/xl/worksheets/sheet53.xml"/>
  <Override ContentType="application/vnd.openxmlformats-officedocument.spreadsheetml.worksheet+xml" PartName="/xl/worksheets/sheet10.xml"/>
  <Override ContentType="application/vnd.openxmlformats-officedocument.spreadsheetml.worksheet+xml" PartName="/xl/worksheets/sheet19.xml"/>
  <Override ContentType="application/vnd.openxmlformats-officedocument.spreadsheetml.worksheet+xml" PartName="/xl/worksheets/sheet6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36.xml"/>
  <Override ContentType="application/vnd.openxmlformats-officedocument.spreadsheetml.worksheet+xml" PartName="/xl/worksheets/sheet46.xml"/>
  <Override ContentType="application/vnd.openxmlformats-officedocument.spreadsheetml.worksheet+xml" PartName="/xl/worksheets/sheet71.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54.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63.xml"/>
  <Override ContentType="application/vnd.openxmlformats-officedocument.spreadsheetml.worksheet+xml" PartName="/xl/worksheets/sheet9.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64.xml"/>
  <Override ContentType="application/vnd.openxmlformats-officedocument.spreadsheetml.worksheet+xml" PartName="/xl/worksheets/sheet17.xml"/>
  <Override ContentType="application/vnd.openxmlformats-officedocument.spreadsheetml.worksheet+xml" PartName="/xl/worksheets/sheet51.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65.xml"/>
  <Override ContentType="application/vnd.openxmlformats-officedocument.spreadsheetml.worksheet+xml" PartName="/xl/worksheets/sheet52.xml"/>
  <Override ContentType="application/vnd.openxmlformats-officedocument.spreadsheetml.worksheet+xml" PartName="/xl/worksheets/sheet18.xml"/>
  <Override ContentType="application/vnd.openxmlformats-officedocument.spreadsheetml.worksheet+xml" PartName="/xl/worksheets/sheet70.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35.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9.xml"/>
  <Override ContentType="application/vnd.openxmlformats-officedocument.drawing+xml" PartName="/xl/drawings/drawing64.xml"/>
  <Override ContentType="application/vnd.openxmlformats-officedocument.drawing+xml" PartName="/xl/drawings/drawing56.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73.xml"/>
  <Override ContentType="application/vnd.openxmlformats-officedocument.drawing+xml" PartName="/xl/drawings/drawing30.xml"/>
  <Override ContentType="application/vnd.openxmlformats-officedocument.drawing+xml" PartName="/xl/drawings/drawing47.xml"/>
  <Override ContentType="application/vnd.openxmlformats-officedocument.drawing+xml" PartName="/xl/drawings/drawing21.xml"/>
  <Override ContentType="application/vnd.openxmlformats-officedocument.drawing+xml" PartName="/xl/drawings/drawing57.xml"/>
  <Override ContentType="application/vnd.openxmlformats-officedocument.drawing+xml" PartName="/xl/drawings/drawing65.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48.xml"/>
  <Override ContentType="application/vnd.openxmlformats-officedocument.drawing+xml" PartName="/xl/drawings/drawing2.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74.xml"/>
  <Override ContentType="application/vnd.openxmlformats-officedocument.drawing+xml" PartName="/xl/drawings/drawing10.xml"/>
  <Override ContentType="application/vnd.openxmlformats-officedocument.drawing+xml" PartName="/xl/drawings/drawing70.xml"/>
  <Override ContentType="application/vnd.openxmlformats-officedocument.drawing+xml" PartName="/xl/drawings/drawing53.xml"/>
  <Override ContentType="application/vnd.openxmlformats-officedocument.drawing+xml" PartName="/xl/drawings/drawing6.xml"/>
  <Override ContentType="application/vnd.openxmlformats-officedocument.drawing+xml" PartName="/xl/drawings/drawing40.xml"/>
  <Override ContentType="application/vnd.openxmlformats-officedocument.drawing+xml" PartName="/xl/drawings/drawing36.xml"/>
  <Override ContentType="application/vnd.openxmlformats-officedocument.drawing+xml" PartName="/xl/drawings/drawing66.xml"/>
  <Override ContentType="application/vnd.openxmlformats-officedocument.drawing+xml" PartName="/xl/drawings/drawing23.xml"/>
  <Override ContentType="application/vnd.openxmlformats-officedocument.drawing+xml" PartName="/xl/drawings/drawing49.xml"/>
  <Override ContentType="application/vnd.openxmlformats-officedocument.drawing+xml" PartName="/xl/drawings/drawing38.xml"/>
  <Override ContentType="application/vnd.openxmlformats-officedocument.drawing+xml" PartName="/xl/drawings/drawing71.xml"/>
  <Override ContentType="application/vnd.openxmlformats-officedocument.drawing+xml" PartName="/xl/drawings/drawing19.xml"/>
  <Override ContentType="application/vnd.openxmlformats-officedocument.drawing+xml" PartName="/xl/drawings/drawing41.xml"/>
  <Override ContentType="application/vnd.openxmlformats-officedocument.drawing+xml" PartName="/xl/drawings/drawing68.xml"/>
  <Override ContentType="application/vnd.openxmlformats-officedocument.drawing+xml" PartName="/xl/drawings/drawing5.xml"/>
  <Override ContentType="application/vnd.openxmlformats-officedocument.drawing+xml" PartName="/xl/drawings/drawing54.xml"/>
  <Override ContentType="application/vnd.openxmlformats-officedocument.drawing+xml" PartName="/xl/drawings/drawing55.xml"/>
  <Override ContentType="application/vnd.openxmlformats-officedocument.drawing+xml" PartName="/xl/drawings/drawing24.xml"/>
  <Override ContentType="application/vnd.openxmlformats-officedocument.drawing+xml" PartName="/xl/drawings/drawing42.xml"/>
  <Override ContentType="application/vnd.openxmlformats-officedocument.drawing+xml" PartName="/xl/drawings/drawing67.xml"/>
  <Override ContentType="application/vnd.openxmlformats-officedocument.drawing+xml" PartName="/xl/drawings/drawing11.xml"/>
  <Override ContentType="application/vnd.openxmlformats-officedocument.drawing+xml" PartName="/xl/drawings/drawing37.xml"/>
  <Override ContentType="application/vnd.openxmlformats-officedocument.drawing+xml" PartName="/xl/drawings/drawing72.xml"/>
  <Override ContentType="application/vnd.openxmlformats-officedocument.drawing+xml" PartName="/xl/drawings/drawing26.xml"/>
  <Override ContentType="application/vnd.openxmlformats-officedocument.drawing+xml" PartName="/xl/drawings/drawing51.xml"/>
  <Override ContentType="application/vnd.openxmlformats-officedocument.drawing+xml" PartName="/xl/drawings/drawing9.xml"/>
  <Override ContentType="application/vnd.openxmlformats-officedocument.drawing+xml" PartName="/xl/drawings/drawing69.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25.xml"/>
  <Override ContentType="application/vnd.openxmlformats-officedocument.drawing+xml" PartName="/xl/drawings/drawing34.xml"/>
  <Override ContentType="application/vnd.openxmlformats-officedocument.drawing+xml" PartName="/xl/drawings/drawing60.xml"/>
  <Override ContentType="application/vnd.openxmlformats-officedocument.drawing+xml" PartName="/xl/drawings/drawing27.xml"/>
  <Override ContentType="application/vnd.openxmlformats-officedocument.drawing+xml" PartName="/xl/drawings/drawing52.xml"/>
  <Override ContentType="application/vnd.openxmlformats-officedocument.drawing+xml" PartName="/xl/drawings/drawing44.xml"/>
  <Override ContentType="application/vnd.openxmlformats-officedocument.drawing+xml" PartName="/xl/drawings/drawing61.xml"/>
  <Override ContentType="application/vnd.openxmlformats-officedocument.drawing+xml" PartName="/xl/drawings/drawing7.xml"/>
  <Override ContentType="application/vnd.openxmlformats-officedocument.drawing+xml" PartName="/xl/drawings/drawing18.xml"/>
  <Override ContentType="application/vnd.openxmlformats-officedocument.drawing+xml" PartName="/xl/drawings/drawing35.xml"/>
  <Override ContentType="application/vnd.openxmlformats-officedocument.drawing+xml" PartName="/xl/drawings/drawing58.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62.xml"/>
  <Override ContentType="application/vnd.openxmlformats-officedocument.drawing+xml" PartName="/xl/drawings/drawing75.xml"/>
  <Override ContentType="application/vnd.openxmlformats-officedocument.drawing+xml" PartName="/xl/drawings/drawing33.xml"/>
  <Override ContentType="application/vnd.openxmlformats-officedocument.drawing+xml" PartName="/xl/drawings/drawing76.xml"/>
  <Override ContentType="application/vnd.openxmlformats-officedocument.drawing+xml" PartName="/xl/drawings/drawing46.xml"/>
  <Override ContentType="application/vnd.openxmlformats-officedocument.drawing+xml" PartName="/xl/drawings/drawing6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29.xml"/>
  <Override ContentType="application/vnd.openxmlformats-officedocument.drawing+xml" PartName="/xl/drawings/drawing50.xml"/>
  <Override ContentType="application/vnd.openxmlformats-officedocument.drawing+xml" PartName="/xl/drawings/drawing59.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of Contents" sheetId="1" r:id="rId4"/>
    <sheet state="visible" name="b_threeyearsflights" sheetId="2" r:id="rId5"/>
    <sheet state="visible" name="b_domestictraveltype" sheetId="3" r:id="rId6"/>
    <sheet state="visible" name="b_freq_holiday" sheetId="4" r:id="rId7"/>
    <sheet state="visible" name="b_freq_workabroad" sheetId="5" r:id="rId8"/>
    <sheet state="visible" name="b_freq_familyvisit" sheetId="6" r:id="rId9"/>
    <sheet state="visible" name="b_shortlonghaul_holiday" sheetId="7" r:id="rId10"/>
    <sheet state="visible" name="b_traveltype_holiday" sheetId="8" r:id="rId11"/>
    <sheet state="visible" name="b_shortlonghaul_workabroad" sheetId="9" r:id="rId12"/>
    <sheet state="visible" name="b_traveltype_workabroad" sheetId="10" r:id="rId13"/>
    <sheet state="visible" name="b_shortlonghaul_familyvisits" sheetId="11" r:id="rId14"/>
    <sheet state="visible" name="b_traveltype_familyvisits" sheetId="12" r:id="rId15"/>
    <sheet state="visible" name="b_firstbusinessclass" sheetId="13" r:id="rId16"/>
    <sheet state="visible" name="aspiration_moneytime" sheetId="14" r:id="rId17"/>
    <sheet state="visible" name="aspiration_environmental.." sheetId="15" r:id="rId18"/>
    <sheet state="visible" name="noflightschanges" sheetId="16" r:id="rId19"/>
    <sheet state="visible" name="peopleflyingmore" sheetId="17" r:id="rId20"/>
    <sheet state="visible" name="sn_variedlife" sheetId="18" r:id="rId21"/>
    <sheet state="visible" name="sn_socialapproval" sheetId="19" r:id="rId22"/>
    <sheet state="visible" name="sn_personalapproval" sheetId="20" r:id="rId23"/>
    <sheet state="visible" name="sn_needtofly" sheetId="21" r:id="rId24"/>
    <sheet state="visible" name="sn_satisfactiontravel" sheetId="22" r:id="rId25"/>
    <sheet state="visible" name="sn_realholiday" sheetId="23" r:id="rId26"/>
    <sheet state="visible" name="sn_econgrowth" sheetId="24" r:id="rId27"/>
    <sheet state="visible" name="airlinesdoingenough" sheetId="25" r:id="rId28"/>
    <sheet state="visible" name="footballertravel" sheetId="26" r:id="rId29"/>
    <sheet state="visible" name="politicanstravel" sheetId="27" r:id="rId30"/>
    <sheet state="visible" name="climate_worry" sheetId="28" r:id="rId31"/>
    <sheet state="visible" name="climate_sacrifices" sheetId="29" r:id="rId32"/>
    <sheet state="visible" name="climate_vsgrowth" sheetId="30" r:id="rId33"/>
    <sheet state="visible" name="climate_flyingtradeoff" sheetId="31" r:id="rId34"/>
    <sheet state="visible" name="climate_flyingbehaviour" sheetId="32" r:id="rId35"/>
    <sheet state="visible" name="airlineslikelytopasson_taxes" sheetId="33" r:id="rId36"/>
    <sheet state="visible" name="airlineslikelytopasson_costs" sheetId="34" r:id="rId37"/>
    <sheet state="visible" name="govtargetfrequentflyers" sheetId="35" r:id="rId38"/>
    <sheet state="visible" name="saf_trust" sheetId="36" r:id="rId39"/>
    <sheet state="visible" name="saf_issuesawareness" sheetId="37" r:id="rId40"/>
    <sheet state="visible" name="saf_emissions" sheetId="38" r:id="rId41"/>
    <sheet state="visible" name="saf_choices" sheetId="39" r:id="rId42"/>
    <sheet state="visible" name="saf_credits" sheetId="40" r:id="rId43"/>
    <sheet state="visible" name="frequentflyers_taxesorcaps" sheetId="41" r:id="rId44"/>
    <sheet state="visible" name="Frequentflyers_distanceo.." sheetId="42" r:id="rId45"/>
    <sheet state="visible" name="frequentflyers_levvyawareness" sheetId="43" r:id="rId46"/>
    <sheet state="visible" name="frequentflyers_levvyfairness" sheetId="44" r:id="rId47"/>
    <sheet state="visible" name="frequentflyers_levvyeffe.." sheetId="45" r:id="rId48"/>
    <sheet state="visible" name="trainvplane_govrole" sheetId="46" r:id="rId49"/>
    <sheet state="visible" name="trainvplane_cost" sheetId="47" r:id="rId50"/>
    <sheet state="visible" name="trainvplane_vaguegovaction" sheetId="48" r:id="rId51"/>
    <sheet state="visible" name="trainvplane_cleargovaction" sheetId="49" r:id="rId52"/>
    <sheet state="visible" name="trainvplane_taxesshould" sheetId="50" r:id="rId53"/>
    <sheet state="visible" name="awareness_trainemissions" sheetId="51" r:id="rId54"/>
    <sheet state="visible" name="awareness_emissionsovertime" sheetId="52" r:id="rId55"/>
    <sheet state="visible" name="awareness_contrails" sheetId="53" r:id="rId56"/>
    <sheet state="visible" name="awareness_vapourtrails" sheetId="54" r:id="rId57"/>
    <sheet state="visible" name="awareness_trainstax" sheetId="55" r:id="rId58"/>
    <sheet state="visible" name="b_lastyeartraveltypes" sheetId="56" r:id="rId59"/>
    <sheet state="visible" name="b_airlines" sheetId="57" r:id="rId60"/>
    <sheet state="visible" name="noflights_negativeimpacts" sheetId="58" r:id="rId61"/>
    <sheet state="visible" name="noflights_positiveimpacts" sheetId="59" r:id="rId62"/>
    <sheet state="visible" name="affordability" sheetId="60" r:id="rId63"/>
    <sheet state="visible" name="flyingfeelings" sheetId="61" r:id="rId64"/>
    <sheet state="visible" name="airlinegoodfeatures" sheetId="62" r:id="rId65"/>
    <sheet state="visible" name="budgetairlines" sheetId="63" r:id="rId66"/>
    <sheet state="visible" name="legacyairlines" sheetId="64" r:id="rId67"/>
    <sheet state="visible" name="whoshouldpay" sheetId="65" r:id="rId68"/>
    <sheet state="visible" name="whichflyersshouldpay" sheetId="66" r:id="rId69"/>
    <sheet state="visible" name="whichpathwaylikely" sheetId="67" r:id="rId70"/>
    <sheet state="visible" name="technologyawareness" sheetId="68" r:id="rId71"/>
    <sheet state="visible" name="technologyconfidence_sho.." sheetId="69" r:id="rId72"/>
    <sheet state="visible" name="technologyconfidence_longterm" sheetId="70" r:id="rId73"/>
    <sheet state="visible" name="saf_specificissues" sheetId="71" r:id="rId74"/>
    <sheet state="visible" name="saf_hypotheticals" sheetId="72" r:id="rId75"/>
    <sheet state="visible" name="policyeffectiveness" sheetId="73" r:id="rId76"/>
    <sheet state="visible" name="policysupport" sheetId="74" r:id="rId77"/>
    <sheet state="visible" name="messages" sheetId="75" r:id="rId78"/>
    <sheet state="visible" name="awareness_biggestcontributors" sheetId="76" r:id="rId79"/>
  </sheets>
  <definedNames/>
  <calcPr/>
  <extLst>
    <ext uri="GoogleSheetsCustomDataVersion2">
      <go:sheetsCustomData xmlns:go="http://customooxmlschemas.google.com/" r:id="rId80" roundtripDataChecksum="derO2O/7R3pvu5xQ1UqGfY8hi7TG2SWKZSzKbdQYQ9c="/>
    </ext>
  </extLst>
</workbook>
</file>

<file path=xl/sharedStrings.xml><?xml version="1.0" encoding="utf-8"?>
<sst xmlns="http://schemas.openxmlformats.org/spreadsheetml/2006/main" count="2480" uniqueCount="527">
  <si>
    <t>More in Common for ECF - Europe Talks Flying Quantitative Research</t>
  </si>
  <si>
    <t>Fieldwork dates</t>
  </si>
  <si>
    <t xml:space="preserve">Various </t>
  </si>
  <si>
    <t>Interview method</t>
  </si>
  <si>
    <t>Online</t>
  </si>
  <si>
    <t>Sample size</t>
  </si>
  <si>
    <t xml:space="preserve">2,000 in each country </t>
  </si>
  <si>
    <t>Population effectively sampled</t>
  </si>
  <si>
    <t>All voters adults in each country</t>
  </si>
  <si>
    <t>Weighting method</t>
  </si>
  <si>
    <t>The data is weighted on several measures - at a minimum age/gender interlocked and region in all countries- all to nationally representative proportions. Additional weights were relevant to each specific country</t>
  </si>
  <si>
    <t>Further enquiries</t>
  </si>
  <si>
    <t xml:space="preserve">ed@moreincommon.com </t>
  </si>
  <si>
    <t xml:space="preserve">Fieldwork dates </t>
  </si>
  <si>
    <t>UK</t>
  </si>
  <si>
    <t>30 November 2023 - 4 December 2023</t>
  </si>
  <si>
    <t xml:space="preserve">Spain </t>
  </si>
  <si>
    <t>5 December 2023 - 8 December 2023</t>
  </si>
  <si>
    <t>France</t>
  </si>
  <si>
    <t>8 December 2023 - 11 December 2023</t>
  </si>
  <si>
    <t>Germany</t>
  </si>
  <si>
    <t>8 December 2023 - 12 December 2023</t>
  </si>
  <si>
    <t>Belgium</t>
  </si>
  <si>
    <t>5 December 2023 - 12 December 2023</t>
  </si>
  <si>
    <t>Netherlands</t>
  </si>
  <si>
    <t>List of Tables</t>
  </si>
  <si>
    <t>b_threeyearsflights</t>
  </si>
  <si>
    <t>b_domestictraveltype</t>
  </si>
  <si>
    <t>b_freq_holiday</t>
  </si>
  <si>
    <t>b_freq_workabroad</t>
  </si>
  <si>
    <t>b_freq_familyvisit</t>
  </si>
  <si>
    <t>b_shortlonghaul_holiday</t>
  </si>
  <si>
    <t>b_traveltype_holiday</t>
  </si>
  <si>
    <t>b_shortlonghaul_workabroad</t>
  </si>
  <si>
    <t>b_traveltype_workabroad</t>
  </si>
  <si>
    <t>b_shortlonghaul_familyvisits</t>
  </si>
  <si>
    <t>b_traveltype_familyvisits</t>
  </si>
  <si>
    <t>b_firstbusinessclass</t>
  </si>
  <si>
    <t>aspiration_moneytime</t>
  </si>
  <si>
    <t>aspiration_environmentalimpact</t>
  </si>
  <si>
    <t>noflightschanges</t>
  </si>
  <si>
    <t>peopleflyingmore</t>
  </si>
  <si>
    <t>sn_variedlife</t>
  </si>
  <si>
    <t>sn_socialapproval</t>
  </si>
  <si>
    <t>sn_personalapproval</t>
  </si>
  <si>
    <t>sn_needtofly</t>
  </si>
  <si>
    <t>sn_satisfactiontravel</t>
  </si>
  <si>
    <t>sn_realholiday</t>
  </si>
  <si>
    <t>sn_econgrowth</t>
  </si>
  <si>
    <t>airlinesdoingenough</t>
  </si>
  <si>
    <t>footballertravel</t>
  </si>
  <si>
    <t>politicanstravel</t>
  </si>
  <si>
    <t>climate_worry</t>
  </si>
  <si>
    <t>climate_sacrifices</t>
  </si>
  <si>
    <t>climate_vsgrowth</t>
  </si>
  <si>
    <t>climate_flyingtradeoff</t>
  </si>
  <si>
    <t>climate_flyingbehaviour</t>
  </si>
  <si>
    <t>airlineslikelytopasson_taxes</t>
  </si>
  <si>
    <t>airlineslikelytopasson_costs</t>
  </si>
  <si>
    <t>govtargetfrequentflyers</t>
  </si>
  <si>
    <t>saf_trust</t>
  </si>
  <si>
    <t>saf_issuesawareness</t>
  </si>
  <si>
    <t>saf_emissions</t>
  </si>
  <si>
    <t>saf_choices</t>
  </si>
  <si>
    <t>saf_credits</t>
  </si>
  <si>
    <t>frequentflyers_taxesorcaps</t>
  </si>
  <si>
    <t>Frequentflyers_distanceorflreq</t>
  </si>
  <si>
    <t>frequentflyers_levvyawareness</t>
  </si>
  <si>
    <t>frequentflyers_levvyfairness</t>
  </si>
  <si>
    <t>frequentflyers_levvyeffectiveness</t>
  </si>
  <si>
    <t>trainvplane_govrole</t>
  </si>
  <si>
    <t>trainvplane_cost</t>
  </si>
  <si>
    <t>trainvplane_vaguegovaction</t>
  </si>
  <si>
    <t>trainvplane_cleargovaction</t>
  </si>
  <si>
    <t>trainvplane_taxesshould</t>
  </si>
  <si>
    <t>awareness_trainemissions</t>
  </si>
  <si>
    <t>awareness_emissionsovertime</t>
  </si>
  <si>
    <t>awareness_contrails</t>
  </si>
  <si>
    <t>awareness_vapourtrails</t>
  </si>
  <si>
    <t>awareness_trainstax</t>
  </si>
  <si>
    <t>b_lastyeartraveltypes</t>
  </si>
  <si>
    <t>b_airlines</t>
  </si>
  <si>
    <t>noflights_negativeimpacts</t>
  </si>
  <si>
    <t>noflights_positiveimpacts</t>
  </si>
  <si>
    <t>affordability</t>
  </si>
  <si>
    <t>flyingfeelings</t>
  </si>
  <si>
    <t>airlinegoodfeatures</t>
  </si>
  <si>
    <t>budgetairlines</t>
  </si>
  <si>
    <t>legacyairlines</t>
  </si>
  <si>
    <t>whoshouldpay</t>
  </si>
  <si>
    <t>whichflyersshouldpay</t>
  </si>
  <si>
    <t>whichpathwaylikely</t>
  </si>
  <si>
    <t>technologyawareness</t>
  </si>
  <si>
    <t>technologyconfidence_shortterm</t>
  </si>
  <si>
    <t>technologyconfidence_longterm</t>
  </si>
  <si>
    <t>saf_specificissues</t>
  </si>
  <si>
    <t>saf_hypotheticals</t>
  </si>
  <si>
    <t>policyeffectiveness</t>
  </si>
  <si>
    <t>policysupport</t>
  </si>
  <si>
    <t>messages</t>
  </si>
  <si>
    <t>awareness_biggestcontributors</t>
  </si>
  <si>
    <t>Weighted</t>
  </si>
  <si>
    <t>b_threeyearsflights In the last three years have you taken one or more flights?</t>
  </si>
  <si>
    <t>country</t>
  </si>
  <si>
    <t>Spain</t>
  </si>
  <si>
    <t>Yes</t>
  </si>
  <si>
    <t>No</t>
  </si>
  <si>
    <t>Weighted N</t>
  </si>
  <si>
    <t>Unweighted N</t>
  </si>
  <si>
    <t>b_domestictraveltype You said you have taken a holiday within the UK. When you take a holiday within the UK, which of the following modes of transport tends to make up the longest part of your journey (by distance)? Select one.</t>
  </si>
  <si>
    <t>Car</t>
  </si>
  <si>
    <t>Coach</t>
  </si>
  <si>
    <t>Train</t>
  </si>
  <si>
    <t>Bus</t>
  </si>
  <si>
    <t>Plane</t>
  </si>
  <si>
    <t>Ship / ferry</t>
  </si>
  <si>
    <t>b_freq_holiday You said you have taken a holiday abroad. How many times have you taken a holiday abroad in the last year?</t>
  </si>
  <si>
    <t>One time</t>
  </si>
  <si>
    <t>Two times</t>
  </si>
  <si>
    <t>Three times</t>
  </si>
  <si>
    <t>More than three times</t>
  </si>
  <si>
    <t>Not applicable - I have not taken a holiday abroad in the last year</t>
  </si>
  <si>
    <t>b_freq_workabroad You said you have travelled abroad for work. How many times have you travelled abroad for work in the last year?</t>
  </si>
  <si>
    <t>Not applicable - I have not travelled abroad for work in the last year</t>
  </si>
  <si>
    <t>b_freq_familyvisit You said you have travelled abroad to see friends and family. &amp;nbsp;How many times have you travelled abroad to see friends and family in the last year?</t>
  </si>
  <si>
    <t>Not applicable - I have not travelled abroad to see friends and family</t>
  </si>
  <si>
    <t>b_shortlonghaul_holiday When you take a holiday abroad, is it…</t>
  </si>
  <si>
    <t>Mostly within Europe</t>
  </si>
  <si>
    <t>Mostly outside of Europe</t>
  </si>
  <si>
    <t>A mix</t>
  </si>
  <si>
    <t>b_traveltype_holiday And when you take a holiday abroad, do you…</t>
  </si>
  <si>
    <t>Always travel by plane</t>
  </si>
  <si>
    <t>Tend to travel by plane</t>
  </si>
  <si>
    <t>Tend not to travel by plane</t>
  </si>
  <si>
    <t>Never travel by plane</t>
  </si>
  <si>
    <t>b_shortlonghaul_workabroad When you travel abroad for work, is it…</t>
  </si>
  <si>
    <t>b_traveltype_workabroad And when you travel abroad for work, do you…</t>
  </si>
  <si>
    <t>b_shortlonghaul_familyvisits When you travel abroad to see friends and family, is it…</t>
  </si>
  <si>
    <t>b_traveltype_familyvisits And when you travel abroad to see friends and family, do you…</t>
  </si>
  <si>
    <t>b_firstbusinessclass Which of the following best describes your flying habits:</t>
  </si>
  <si>
    <t>I always fly in first class or business class</t>
  </si>
  <si>
    <t>I often fly in first class or business class</t>
  </si>
  <si>
    <t>I rarely fly in first class or business class</t>
  </si>
  <si>
    <t>I never fly in first class or business class</t>
  </si>
  <si>
    <t>aspiration_moneytime If money and time weren’t an issue, would you …</t>
  </si>
  <si>
    <t>Fly more often</t>
  </si>
  <si>
    <t>Fly the same amount</t>
  </si>
  <si>
    <t>Fly less often</t>
  </si>
  <si>
    <t>Don't know</t>
  </si>
  <si>
    <t>aspiration_environmentalimpact If the environmental impact of flying wasn’t an issue, would you …</t>
  </si>
  <si>
    <t>noflightschanges If you were to take no flights for the next three years, would that make your life better, worse, or make no difference?</t>
  </si>
  <si>
    <t>It would make my life much better</t>
  </si>
  <si>
    <t>It would make my life slightly better</t>
  </si>
  <si>
    <t>It would make no difference to my life</t>
  </si>
  <si>
    <t>It would make my life slightly worse</t>
  </si>
  <si>
    <t>It would make my life much worse</t>
  </si>
  <si>
    <t>peopleflyingmore The rise of low-cost airlines and increasing incomes of people in wealthy countries has meant that people are now flying around the world more than ever before. Given this, which of the following comes closest to your view?</t>
  </si>
  <si>
    <t>Broadly a good thing</t>
  </si>
  <si>
    <t>Neither a  good nor a bad thing</t>
  </si>
  <si>
    <t>Broadly a bad thing</t>
  </si>
  <si>
    <t>1 - To have a rich and varied life, one needs to travel beyond [country]</t>
  </si>
  <si>
    <t>2</t>
  </si>
  <si>
    <t>3</t>
  </si>
  <si>
    <t>4 - It is possible to live a rich and varied life in [country] without travelling further afield</t>
  </si>
  <si>
    <t>1 - Most of my friends disapprove of people who fly frequently</t>
  </si>
  <si>
    <t>2 -</t>
  </si>
  <si>
    <t>3 -</t>
  </si>
  <si>
    <t>4 - Most of my friends aren't bothered if people fly frequently</t>
  </si>
  <si>
    <t>1 - I disapprove of people who fly frequently</t>
  </si>
  <si>
    <t>4 - It doesn't bother me if people fly frequently</t>
  </si>
  <si>
    <t>1 - Most frequent fliers could cut down their flights if they wanted to</t>
  </si>
  <si>
    <t>4 - Most frequent fliers have to fly as part of their lifestyle or profession</t>
  </si>
  <si>
    <t>1 - I wish I had travelled to more places</t>
  </si>
  <si>
    <t>2-</t>
  </si>
  <si>
    <t>3-</t>
  </si>
  <si>
    <t>4- I am generally happy with the amount of travelling I have done</t>
  </si>
  <si>
    <t>1 - A real holiday is when you fly</t>
  </si>
  <si>
    <t>4 - You can have a real holiday without flying</t>
  </si>
  <si>
    <t>1 - People flying more is essential for economic growth</t>
  </si>
  <si>
    <t>4 - The economy can grow without people needing to fly more</t>
  </si>
  <si>
    <t>airlinesdoingenough In general, do you think that airlines are doing too much, not doing enough, or doing about the right amount to reduce their impact on the environment?</t>
  </si>
  <si>
    <t>Doing far too much</t>
  </si>
  <si>
    <t>Doing too much</t>
  </si>
  <si>
    <t>Doing about the right amount</t>
  </si>
  <si>
    <t>Doing too little</t>
  </si>
  <si>
    <t>Doing far too little</t>
  </si>
  <si>
    <t>Don't know enough to say</t>
  </si>
  <si>
    <t>When footballers travel between matches within [country], do you think it is…</t>
  </si>
  <si>
    <t>Always appropriate for them to travel by plane</t>
  </si>
  <si>
    <t>Sometimes appropriate for them to travel by plane</t>
  </si>
  <si>
    <t>Rarely appropriate for them to travel by plane</t>
  </si>
  <si>
    <t>Never appropriate for them to travel by plane</t>
  </si>
  <si>
    <t>When politicians travel between [capital] and their constituencies around the country, do you think it is…</t>
  </si>
  <si>
    <t>climate_worry How worried are you about climate change?</t>
  </si>
  <si>
    <t>Very worried</t>
  </si>
  <si>
    <t>Somewhat worried</t>
  </si>
  <si>
    <t>Neither worried not unworried</t>
  </si>
  <si>
    <t>Somewhat unworried</t>
  </si>
  <si>
    <t>Very unworried</t>
  </si>
  <si>
    <t>1 - Tackling climate change will mean we all have to make sacrifices in the things we currently buy and do</t>
  </si>
  <si>
    <t>4 - We can tackle climate change without having to make sacrifices in the things we currently buy and do</t>
  </si>
  <si>
    <t>1 - Economic growth should take priority over efforts to resolve climate change</t>
  </si>
  <si>
    <t>4 - Efforts to resolve climate change should take priority over economic growth</t>
  </si>
  <si>
    <t>1 - It is important that we provide more opportunities for people to travel the world by plane, even if it means a more harmful environmental impact from aviation</t>
  </si>
  <si>
    <t>4 - It is important that we reduce the harmful  environmental impacts from aviation, even it means limiting opportunities for people to travel the world by plane</t>
  </si>
  <si>
    <t>climate_flyingbehaviour In recent years, there has been lots of discussion about the large impact that flying has on the environment and climate change. Which of the following best reflects how this has changed your flying habits:</t>
  </si>
  <si>
    <t>I have stopped flying completely because of climate change</t>
  </si>
  <si>
    <t>I have stopped flying because of climate change (except in extreme circumstances like a family emergency)</t>
  </si>
  <si>
    <t>I have flown less because of climate change</t>
  </si>
  <si>
    <t>I have not changed how much I fly because of climate change</t>
  </si>
  <si>
    <t>Not applicable to me</t>
  </si>
  <si>
    <t>airlineslikelytopasson_taxes If the government imposes taxes or levies on airlines to encourage them to reduce their environmental impact, which of the following do you think is most likely?&amp;nbsp;</t>
  </si>
  <si>
    <t>The airlines will absorb these costs themselves</t>
  </si>
  <si>
    <t>The airlines will pass these costs onto passengers</t>
  </si>
  <si>
    <t>airlineslikelytopasson_costs &amp;nbsp;If the government imposes additional costs on airlines to encourage them to reduce their environmental impact, which of the following do you think is most likely?</t>
  </si>
  <si>
    <t>govtargetfrequentflyers If the government wanted to limit the total overall number of flights being taken, in order to reduce the environmental impact from flying, which of the following comes closest to your view?</t>
  </si>
  <si>
    <t>Government efforts should focus on those who fly the most</t>
  </si>
  <si>
    <t>Government efforts should focus on all flyers equally</t>
  </si>
  <si>
    <t>saf_trust How likely are you to believe an airline if they described their fuel as “sustainable”?</t>
  </si>
  <si>
    <t>Very likely</t>
  </si>
  <si>
    <t>Somewhat likely</t>
  </si>
  <si>
    <t>Somewhat unlikely</t>
  </si>
  <si>
    <t>Very unlikely</t>
  </si>
  <si>
    <t>saf_issuesawareness Are you aware of any specific issues with using “sustainable aviation fuels” to reduce emissions from aircraft?</t>
  </si>
  <si>
    <t>Sustainable aviation fuels are proven to reduce aviation emissions</t>
  </si>
  <si>
    <t>Sustainable aviation fuels don't really reduce aviation emissions</t>
  </si>
  <si>
    <t>I would prefer to fly with an airline that uses sustainable aviation fuels</t>
  </si>
  <si>
    <t>I would not prefer to fly with an airline that uses sustainable aviation fuels</t>
  </si>
  <si>
    <t>If an airline claims to use sustainable aviation fuel on your flight, they should use the fuel directly in the plane, an</t>
  </si>
  <si>
    <t>If an airline claims to use sustainable aviation fuel on your flight, it's OK if they don't use the fuel directly in</t>
  </si>
  <si>
    <t>frequentflyers_taxesorcaps Thinking of ways the government could reduce the amount of emissions coming from those who fly the most frequently, sometimes known as frequent flyers, which of the following comes closest to your view?</t>
  </si>
  <si>
    <t>It is fairer to set a cap on the total number of flights a person can take per year, to ban frequent flying</t>
  </si>
  <si>
    <t>It is fairer to increase taxes on flights for people who fly the most often, to discourage frequent flying</t>
  </si>
  <si>
    <t>The government should not try to reduce frequent flying</t>
  </si>
  <si>
    <t>Frequentflyers_distanceorflreq Thinking of ways the government could reduce the amount of emissions coming from those who fly the most, which of the following comes closest to your view?</t>
  </si>
  <si>
    <t>The government should target those who fly the furthest total distances in their policies</t>
  </si>
  <si>
    <t>The government should target those who fly the most frequently in their policies</t>
  </si>
  <si>
    <t>The government should treat all flyers equally in their policies, regardless of how much they fly</t>
  </si>
  <si>
    <t>frequentflyers_levvyawareness Before today, had you heard of the term “frequent flyer levy”?</t>
  </si>
  <si>
    <t>Yes, and I'm confident I could explain what it means</t>
  </si>
  <si>
    <t>Yes, but I'm not sure I could explain what it means</t>
  </si>
  <si>
    <t>No, I have not heard this term before</t>
  </si>
  <si>
    <t>frequentflyers_levvyfairness Some people have proposed a “frequent flyer levy”, whereby everyone is entitled to one tax-free flight per year, but subject to an increasing tax on every subsequent flight. The aim is to discourage frequent flying, and mak</t>
  </si>
  <si>
    <t>Very fair policy</t>
  </si>
  <si>
    <t>Somewhat fair policy</t>
  </si>
  <si>
    <t>Neither fair nor unfair policy</t>
  </si>
  <si>
    <t>Somewhat unfair policy</t>
  </si>
  <si>
    <t>Very unfair policy</t>
  </si>
  <si>
    <t>frequentflyers_levvyeffectiveness Some people have proposed a “frequent flyer levy”, whereby everyone is entitled to one tax-free flight per year, but subject to an increasing tax on every subsequent flight. The aim is to discourage frequent flying, an</t>
  </si>
  <si>
    <t>Very effective</t>
  </si>
  <si>
    <t>Somewhat effective</t>
  </si>
  <si>
    <t>Neither effective nor ineffective</t>
  </si>
  <si>
    <t>Somewhat ineffective</t>
  </si>
  <si>
    <t>Very ineffective</t>
  </si>
  <si>
    <t>trainvplane_govrole Which of the following comes closest to your view?</t>
  </si>
  <si>
    <t>The government should be encouraging people to travel in more sustainable ways, such as travelling by train rather than</t>
  </si>
  <si>
    <t>It is not the government's role to encourage people to travel in more sustainable ways</t>
  </si>
  <si>
    <t>trainvplane_cost Which of the following comes closest to your view?</t>
  </si>
  <si>
    <t>Travelling by train should be cheaper than travelling by plane on the same route</t>
  </si>
  <si>
    <t>Travelling by train should cost about the same amount as travelling by plane on the same route</t>
  </si>
  <si>
    <t>Travelling by plane should be cheaper than travelling by train on the same route</t>
  </si>
  <si>
    <t>trainvplane_vaguegovaction Currently, many flights around Europe are much cheaper than train journeys on the same route. To what extent would you support government action to ensure that train journeys are always the same cost, or cheaper, than flights on</t>
  </si>
  <si>
    <t>Strongly support</t>
  </si>
  <si>
    <t>Somewhat support</t>
  </si>
  <si>
    <t>Somewhat oppose</t>
  </si>
  <si>
    <t>Strongly oppose</t>
  </si>
  <si>
    <t>trainvplane_cleargovaction Currently, many flights around Europe are much cheaper than train journeys on the same route. The government could put additional charges on flying, and use the money raised to make train travel cheaper. To what extent would you</t>
  </si>
  <si>
    <t>trainvplane_taxesshould Do you think that trains should be subject to…</t>
  </si>
  <si>
    <t>The same rate of tax as flying</t>
  </si>
  <si>
    <t>A lower rate of tax than flying</t>
  </si>
  <si>
    <t>A higher rate of tax than flying</t>
  </si>
  <si>
    <t>awareness_trainemissions Compared to travelling similar distances by train, do you think flying is…</t>
  </si>
  <si>
    <t>Average</t>
  </si>
  <si>
    <t>Much worse for the environment</t>
  </si>
  <si>
    <t>Slightly worse for the environment</t>
  </si>
  <si>
    <t>Neither better nor worse for the environment</t>
  </si>
  <si>
    <t>Slightly better for the environment</t>
  </si>
  <si>
    <t>Much better for the environment</t>
  </si>
  <si>
    <t>awareness_emissionsovertime Over the last ten years, how do you think, if at all, airlines' total environmental impact has changed?&amp;nbsp;</t>
  </si>
  <si>
    <t>Their total environmental impact has become more harmful</t>
  </si>
  <si>
    <t>Their harmful environmental impact has stayed about the same</t>
  </si>
  <si>
    <t>Their total environmental impact has become less harmful</t>
  </si>
  <si>
    <t>awareness_contrails “Contrails” are the tracks of white vapour that planes leave behind them in the sky. Thinking about the overall damage that planes cause to the environment, do you think that…&amp;nbsp;</t>
  </si>
  <si>
    <t>Contrails left by planes cause no damage to the environment</t>
  </si>
  <si>
    <t>Contrails left by planes cause a small proportion of the damage that planes cause to the environment</t>
  </si>
  <si>
    <t>Contrails left by planes cause most of the damage that planes cause to the environment</t>
  </si>
  <si>
    <t>Contrails left by planes cause all of the damage that planes cause to the environment</t>
  </si>
  <si>
    <t>awareness_vapourtrails “Vapour trails” are the tracks of white vapour that planes leave behind them in the sky. Thinking about the overall damage that planes cause to the environment, do you think that…&amp;nbsp;</t>
  </si>
  <si>
    <t>Vapour trails left by planes cause no damage to the environment</t>
  </si>
  <si>
    <t>Vapour trails left by planes cause a small proportion of the damage that planes cause to the environment</t>
  </si>
  <si>
    <t>Vapour trails left by planes cause most of the damage that planes cause to the environment</t>
  </si>
  <si>
    <t>Vapour trails left by planes cause all of the damage that planes cause to the environment</t>
  </si>
  <si>
    <t>awareness_trainstax At the moment do you think that trains are subject to…</t>
  </si>
  <si>
    <t>Thinking about your travel over the last year, have you…</t>
  </si>
  <si>
    <t>b_lastyeartraveltypes: Taken a holiday within [country]?</t>
  </si>
  <si>
    <t>b_lastyeartraveltypes: Taken a holiday abroad?</t>
  </si>
  <si>
    <t>b_lastyeartraveltypes: Travelled abroad for work?</t>
  </si>
  <si>
    <t>b_lastyeartraveltypes: Left the country to visit any friends and family living abroad?</t>
  </si>
  <si>
    <t>b_lastyeartraveltypes: Left the country for any other reason?</t>
  </si>
  <si>
    <t>In the last three years, which of the following airlines have you flown with? Select all that apply.</t>
  </si>
  <si>
    <t>Ryanair</t>
  </si>
  <si>
    <t>Lufthansa</t>
  </si>
  <si>
    <t>Air France</t>
  </si>
  <si>
    <t>KLM</t>
  </si>
  <si>
    <t>British Airways</t>
  </si>
  <si>
    <t>Iberia</t>
  </si>
  <si>
    <t>Vueling</t>
  </si>
  <si>
    <t>Wizz Air</t>
  </si>
  <si>
    <t>EasyJet</t>
  </si>
  <si>
    <t>Jet2</t>
  </si>
  <si>
    <t>Volotea</t>
  </si>
  <si>
    <t>Luxair</t>
  </si>
  <si>
    <t>Eurowings</t>
  </si>
  <si>
    <t>Other (please specify)</t>
  </si>
  <si>
    <t>0-1176</t>
  </si>
  <si>
    <t>0-1087</t>
  </si>
  <si>
    <t>0-1420</t>
  </si>
  <si>
    <t>0-1212</t>
  </si>
  <si>
    <t>0-1083</t>
  </si>
  <si>
    <t>0-1473</t>
  </si>
  <si>
    <t>If you didn’t fly for the next five years, which of the following do you think would have the most significant negative impact on your life? Select up to three.</t>
  </si>
  <si>
    <t>I wouldn’t be able to see my family members who live overseas</t>
  </si>
  <si>
    <t>I wouldn’t be able to see parts of the world I’ve always dreamt of visiting</t>
  </si>
  <si>
    <t>It would limit my ability to do my job properly</t>
  </si>
  <si>
    <t>It would limit the range of jobs available to me</t>
  </si>
  <si>
    <t>I would have to spend much more of my time on trains and other forms of transport</t>
  </si>
  <si>
    <t>I would struggle to maintain long-distance personal relationships and friendships</t>
  </si>
  <si>
    <t>I would have to spend more money on more expensive forms of transport</t>
  </si>
  <si>
    <t>I would lose the opportunity to experience other cultures</t>
  </si>
  <si>
    <t>It would negatively impact my education</t>
  </si>
  <si>
    <t>It would negatively impact my mental health</t>
  </si>
  <si>
    <t>None of the above</t>
  </si>
  <si>
    <t>There would be no negative impacts on my life</t>
  </si>
  <si>
    <t>And if you didn’t fly for the next five years, which of the following do you think would have the most significant positive impact on your life? Select up to three.</t>
  </si>
  <si>
    <t>I would save money</t>
  </si>
  <si>
    <t>I would have more time at home with my family</t>
  </si>
  <si>
    <t>I would have more time to explore my own country</t>
  </si>
  <si>
    <t>I would stress less about travel</t>
  </si>
  <si>
    <t>It would improve my mental health</t>
  </si>
  <si>
    <t>It would improve my relationships with friends and people close to me</t>
  </si>
  <si>
    <t>I would reduce my overall environmental impact</t>
  </si>
  <si>
    <t>I would be able to become more involved in my local community</t>
  </si>
  <si>
    <t>I would have an enhanced sense of stability and routine in my daily life</t>
  </si>
  <si>
    <t>I would experience a greater appreciation for my immediate surroundings</t>
  </si>
  <si>
    <t>There would be no positive impacts on my life</t>
  </si>
  <si>
    <t>For each of the following, please tell us who you think should be able to afford them?&amp;nbsp;</t>
  </si>
  <si>
    <t>affordability: Flights to exotic destinations outside of Europe</t>
  </si>
  <si>
    <t>Flights to exotic destinations outside of Europe</t>
  </si>
  <si>
    <t>Flights between European cities</t>
  </si>
  <si>
    <t>Train and bus tickets to travel within their country</t>
  </si>
  <si>
    <t>Domestic flights within their country</t>
  </si>
  <si>
    <t>Train and bus tickets to travel to other European cities</t>
  </si>
  <si>
    <t>Flights on a private jet</t>
  </si>
  <si>
    <t>Nobody needs to be able to afford this</t>
  </si>
  <si>
    <t>It's fine if only the wealthiest can afford it</t>
  </si>
  <si>
    <t>It's fine if only people on an average salary or above can afford this</t>
  </si>
  <si>
    <t>Even people on minimum wage should be able to afford this</t>
  </si>
  <si>
    <t>Even people on out-of-work benefits should be able to afford this</t>
  </si>
  <si>
    <t>affordability: Flights between European cities</t>
  </si>
  <si>
    <t>affordability: Train and bus tickets to travel within their country</t>
  </si>
  <si>
    <t>affordability: Domestic flights within their country</t>
  </si>
  <si>
    <t>affordability: Train and bus tickets to travel to other European cities</t>
  </si>
  <si>
    <t>affordability: Flights on a private jet</t>
  </si>
  <si>
    <t>When you fly, which of the following words best describe how you feel? Select all that apply.</t>
  </si>
  <si>
    <t>Stressed</t>
  </si>
  <si>
    <t>Guilty</t>
  </si>
  <si>
    <t>Excited</t>
  </si>
  <si>
    <t>Happy</t>
  </si>
  <si>
    <t>Sad</t>
  </si>
  <si>
    <t>Anxious</t>
  </si>
  <si>
    <t>Relaxed</t>
  </si>
  <si>
    <t>Calm</t>
  </si>
  <si>
    <t>Scared</t>
  </si>
  <si>
    <t>In your opinion, which of the following are the most important features of a good airline? Select up to three.</t>
  </si>
  <si>
    <t>They provide cheap fares</t>
  </si>
  <si>
    <t>They reduce the stress of travel</t>
  </si>
  <si>
    <t>They are committed to reducing their environmental impact</t>
  </si>
  <si>
    <t>They treat their staff well</t>
  </si>
  <si>
    <t>They have good customer service</t>
  </si>
  <si>
    <t>They provide a comfortable onboard experience</t>
  </si>
  <si>
    <t>They price tickets transparently without hidden charges</t>
  </si>
  <si>
    <t>Don’t know</t>
  </si>
  <si>
    <t>Thinking about budget airlines like Easyjet, Ryanair, and Wizz Air, do you think they…</t>
  </si>
  <si>
    <t>budgetairlines: Are committed to providing a good experience for their passengers</t>
  </si>
  <si>
    <t>budgetairlines: Are committed to reducing their environmental impact</t>
  </si>
  <si>
    <t>budgetairlines: Tell the truth about their environmental impact</t>
  </si>
  <si>
    <t>budgetairlines: Make an important contribution to the economy</t>
  </si>
  <si>
    <t>budgetairlines: Price their tickets transparently without hidden charges</t>
  </si>
  <si>
    <t>budgetairlines: Treat their staff well</t>
  </si>
  <si>
    <t>budgetairlines: Take passenger safety seriously</t>
  </si>
  <si>
    <t>-</t>
  </si>
  <si>
    <t>Thinking about "legacy" airlines like Air France, British Airways, and Lufthansa do you think they…</t>
  </si>
  <si>
    <t>legacyairlines: Are committed to providing a good experience for their passengers</t>
  </si>
  <si>
    <t>legacyairlines: Are committed to reducing their environmental impact</t>
  </si>
  <si>
    <t>legacyairlines: Tell the truth about their environmental impact</t>
  </si>
  <si>
    <t>legacyairlines: Make an important contribution to the economy</t>
  </si>
  <si>
    <t>legacyairlines: Price their tickets transparently without hidden charges</t>
  </si>
  <si>
    <t>legacyairlines: Treat their staff well</t>
  </si>
  <si>
    <t>legacyairlines: Take passenger safety seriously</t>
  </si>
  <si>
    <t xml:space="preserve">Reducing the harmful environmental impacts of flying will cost money and need to be paid for either by passengers, taxpayers or businesses. </t>
  </si>
  <si>
    <t>Raising ticket prices for passengers</t>
  </si>
  <si>
    <t>Raising taxes in other areas</t>
  </si>
  <si>
    <t>Taxing jet fuel</t>
  </si>
  <si>
    <t>Cutting government spending in other areas</t>
  </si>
  <si>
    <t>Increasing government borrowing</t>
  </si>
  <si>
    <t xml:space="preserve"> If the cost of shifting aviation to green technologies was passed onto passengers through their ticket prices, who should pay for this? Select all that apply.</t>
  </si>
  <si>
    <t>All passengers should pay the same amount per flight</t>
  </si>
  <si>
    <t>Those who fly the most frequently should be charged more per flight</t>
  </si>
  <si>
    <t>Those who fly in private jets should be charged more per flight</t>
  </si>
  <si>
    <t>Those who fly in business or first class should be charged more per flight</t>
  </si>
  <si>
    <t>Those who fly the furthest distances should be charged more per flight</t>
  </si>
  <si>
    <t xml:space="preserve"> Which of the following do you think will play the biggest role in reducing the climate impact of flying over the next ten years? Select two.</t>
  </si>
  <si>
    <t>New types of fuel</t>
  </si>
  <si>
    <t>New types of aircraft</t>
  </si>
  <si>
    <t>Government action</t>
  </si>
  <si>
    <t>Airlines voluntarily changing their policies and practices</t>
  </si>
  <si>
    <t>Individuals voluntarily changing their behaviour</t>
  </si>
  <si>
    <t>In the past 12 months, have you seen airlines advertise or talk about the following options to reduce emissions from aviation?</t>
  </si>
  <si>
    <t>technologyawareness: Sustainable aviation fuels</t>
  </si>
  <si>
    <t>I have seen this advertised by airlines</t>
  </si>
  <si>
    <t>I have not seen this advertised by airlines</t>
  </si>
  <si>
    <t>technologyawareness: More efficient planes</t>
  </si>
  <si>
    <t>technologyawareness: Carbon offsetting</t>
  </si>
  <si>
    <t>technologyawareness: Hydrogen planes</t>
  </si>
  <si>
    <t>technologyawareness: Electric planes</t>
  </si>
  <si>
    <t>technologyawareness: Biofuels</t>
  </si>
  <si>
    <t>And how much confidence do you have in the following options to reduce the emissions coming from flying in the short term, over the next 10 years?</t>
  </si>
  <si>
    <t>technologyconfidence_shortterm: Sustainable aviation fuels</t>
  </si>
  <si>
    <t>A great deal of confidence</t>
  </si>
  <si>
    <t>Some confidence</t>
  </si>
  <si>
    <t>Not much confidence</t>
  </si>
  <si>
    <t>No confidence at all</t>
  </si>
  <si>
    <t>technologyconfidence_shortterm: More efficient planes</t>
  </si>
  <si>
    <t>technologyconfidence_shortterm: Carbon offsetting</t>
  </si>
  <si>
    <t>technologyconfidence_shortterm: Hydrogen planes</t>
  </si>
  <si>
    <t>technologyconfidence_shortterm: Electric planes</t>
  </si>
  <si>
    <t>technologyconfidence_shortterm: Biofuels</t>
  </si>
  <si>
    <t>And how much confidence do you have in the following options to reduce the emissions coming from flying in the longer term, by 2050?</t>
  </si>
  <si>
    <t>technologyconfidence_longterm: Sustainable aviation fuels</t>
  </si>
  <si>
    <t>Net confidence: SAFs</t>
  </si>
  <si>
    <t>Net confidence: More efficient aircraft</t>
  </si>
  <si>
    <t>Net confidence: Carbon offsets</t>
  </si>
  <si>
    <t>Net confidence: Hydrogen fuels</t>
  </si>
  <si>
    <t>Net confidence: Electric planes</t>
  </si>
  <si>
    <t>Net confidence: Biofuels</t>
  </si>
  <si>
    <t>technologyconfidence_longterm: More efficient planes</t>
  </si>
  <si>
    <t>technologyconfidence_longterm: Carbon offsetting</t>
  </si>
  <si>
    <t>technologyconfidence_longterm: Hydrogen planes</t>
  </si>
  <si>
    <t>technologyconfidence_longterm: Electric planes</t>
  </si>
  <si>
    <t>technologyconfidence_longterm: Biofuels</t>
  </si>
  <si>
    <t>And which of the following issues with Sustainable Aviation Fuels have you heard of before today? Select all that apply</t>
  </si>
  <si>
    <t>Sustainable aviation fuels are just greenwashing by the airline industry to delay meaningful action</t>
  </si>
  <si>
    <t>Sustainable aviation fuels emit as much CO2 from the aircraft as normal jet fuel</t>
  </si>
  <si>
    <t>Sustainable aviation fuels slow down efforts to stop using oil in planes, because they use the same pipelines and fuel systems as oil</t>
  </si>
  <si>
    <t>There’s not enough cropland to make biofuel to power all the world’s flights</t>
  </si>
  <si>
    <t>There’s not enough waste to turn into biofuel to power all the world’s flights</t>
  </si>
  <si>
    <t>There’s not enough electricity for making hydrogen or capturing carbon to make fuel to power all the world’s flights</t>
  </si>
  <si>
    <t>We should be using land to grow food and protect nature, rather than growing biofuel crops</t>
  </si>
  <si>
    <t>We should be reducing and reusing our waste, rather than burning it as jet fuel</t>
  </si>
  <si>
    <t>We should be using renewable electricity to get rid of coal and gas, and power electric cars and heat pumps, rather than turning it into jet fuel</t>
  </si>
  <si>
    <t>Sustainable aviation fuels are too expensive</t>
  </si>
  <si>
    <t>Sometimes an airline claims to use sustainable aviation fuels onboard a flight, but they actually haven’t; they’ve just bought a certificate from another airline that has done</t>
  </si>
  <si>
    <t>Sustainable aviation fuels are an inefficient use of resources</t>
  </si>
  <si>
    <t>Sustainable aviation fuels make planes louder than normal jet fuel</t>
  </si>
  <si>
    <t>Sustainable aviation fuels leave more unpleasant smells for people living near airports</t>
  </si>
  <si>
    <t>If an airline created each of the following types of new fuel, do you think it would be a good idea or bad idea for airlines to use them?</t>
  </si>
  <si>
    <t>saf_hypotheticals: The fuel is made from crops instead of fossil fuels, but the crops require vast amounts of land to grow, which could otherwise be used to grow food or protect wildlife</t>
  </si>
  <si>
    <t>Sounds like a very good idea</t>
  </si>
  <si>
    <t>Sounds like a somewhat good idea</t>
  </si>
  <si>
    <t>Sounds like a somewhat bad</t>
  </si>
  <si>
    <t>Sounds like a very bad idea</t>
  </si>
  <si>
    <t>saf_hypotheticals: The fuel is produced from household waste, which we should be reducing anyway</t>
  </si>
  <si>
    <t>saf_hypotheticals: The fuel is produced by capturing carbon emissions from industrial factories, which they could eliminate completely by using clean technologies</t>
  </si>
  <si>
    <t>saf_hypotheticals: The airline uses normal jet fuel, but pays another airline to use sustainable fuels as a credit to make their flights seem more sustainable</t>
  </si>
  <si>
    <t>Thinking about the following policies to reduce the environmental impact of flying, to what extent do you think they would be effective at reducing the environmental impact of aviation?</t>
  </si>
  <si>
    <t>policyeffectiveness: Frequent flyer levy: give everyone one untaxed return flight per year, but increase taxes for every subsequent flight</t>
  </si>
  <si>
    <t>policyeffectiveness: Banning private jets</t>
  </si>
  <si>
    <t>policyeffectiveness: Requiring airlines to use sustainable aviation fuel, even if it makes flights more expensive</t>
  </si>
  <si>
    <t>policyeffectiveness: Requiring private jets to use the cleanest technologies while they are more expensive</t>
  </si>
  <si>
    <t>policyeffectiveness: Make train journeys the same cost, or cheaper than, flights on the same routes</t>
  </si>
  <si>
    <t>policyeffectiveness: Stopping the expansion of airports</t>
  </si>
  <si>
    <t>policyeffectiveness: A cap on the number of flights a person can take their whole lifetime</t>
  </si>
  <si>
    <t>policyeffectiveness: A government campaign to educate people about the impact of flying</t>
  </si>
  <si>
    <t>policyeffectiveness: Require airlines to publish their environmental impact</t>
  </si>
  <si>
    <t>policyeffectiveness: Ban advertising for holidays that require plane travel</t>
  </si>
  <si>
    <t>policyeffectiveness: Ban airlines from offering loyalty schemes which encourage people to fly more</t>
  </si>
  <si>
    <t>policyeffectiveness: Require planes to reroute to weather conditions where they will have less of an impact on global warming</t>
  </si>
  <si>
    <t>For each of the following policies to reduce the environmental impact of flying, please indicate whether you would oppose, accept, or support the government introducing them:</t>
  </si>
  <si>
    <t>policysupport: Frequent flyer levy: give everyone one untaxed return flight per year, but increase taxes for every subsequent flight</t>
  </si>
  <si>
    <t>I would oppose this policy</t>
  </si>
  <si>
    <t>I would neither accept nor oppose this policy</t>
  </si>
  <si>
    <t>I would support this policy</t>
  </si>
  <si>
    <t>policysupport: Banning private jets</t>
  </si>
  <si>
    <t>policysupport: Requiring airlines to use sustainable aviation fuel, even if it makes flights more expensive</t>
  </si>
  <si>
    <t>policysupport: Requiring private jets to use the cleanest technologies while they are more expensive</t>
  </si>
  <si>
    <t>policysupport: Make train journeys the same cost, or cheaper than, flights on the same routes</t>
  </si>
  <si>
    <t>policysupport: Stopping the expansion of airports</t>
  </si>
  <si>
    <t>policysupport: A cap on the number of flights a person can take their whole lifetime</t>
  </si>
  <si>
    <t>policysupport: A government campaign to educate people about the impact of flying</t>
  </si>
  <si>
    <t>policysupport: Require airlines to publish their environmental impact</t>
  </si>
  <si>
    <t>policysupport: Ban advertising for holidays that require plane travel</t>
  </si>
  <si>
    <t>policysupport: Ban airlines from offering loyalty schemes which encourage people to fly more</t>
  </si>
  <si>
    <t>policysupport: Require planes to reroute to weather conditions where they will have less of an impact on global warming</t>
  </si>
  <si>
    <t>Below are a series of statements relating to flying and airlines. Please say how convincing or unconvincing you think each argument is.</t>
  </si>
  <si>
    <t>messages: People in the USA fly far more than in Europe, so policies to reduce emissions from flying in Europe won’t make much of a difference</t>
  </si>
  <si>
    <t>Very convincing</t>
  </si>
  <si>
    <t>Somewhat convincing</t>
  </si>
  <si>
    <t>Neither convincing or unconvincing</t>
  </si>
  <si>
    <t>Somewhat unconvincing</t>
  </si>
  <si>
    <t>Very unconvincing</t>
  </si>
  <si>
    <t>messages: Regulating the environmental impact of flying will hurt countries that depend on tourism</t>
  </si>
  <si>
    <t>messages: It is elitist to use taxes to make flights more expensive for families</t>
  </si>
  <si>
    <t>messages: Flying helps international communities connect with each other</t>
  </si>
  <si>
    <t>messages: Technology will not be enough to reduce the environmental impact of aircraft</t>
  </si>
  <si>
    <t>messages: Offsetting your emissions won’t eliminate the environmental impact of flying</t>
  </si>
  <si>
    <t>messages: Airlines are so profitable they could afford to be spending more on sustainable technology</t>
  </si>
  <si>
    <t>messages: It’s unfair that we have to pay tax on the fuel we use in cars and trains, but airlines don’t have to pay tax on the fuel they use in their planes</t>
  </si>
  <si>
    <t>Thinking about the environmental impact from flying, which of the following issues do you think contribute the most to global warming? Select up to three.</t>
  </si>
  <si>
    <t>The burning of fossil fuels in the engine</t>
  </si>
  <si>
    <t>The trails of condensation left behind planes trapping heat in the atmosphere</t>
  </si>
  <si>
    <t>The printing of paper tickets</t>
  </si>
  <si>
    <t>The food served on the flight</t>
  </si>
  <si>
    <t>Building the planes</t>
  </si>
  <si>
    <t>Heating and lighting planes</t>
  </si>
  <si>
    <t>TVs and screens on board</t>
  </si>
  <si>
    <t>Heat of the engine directly warming the atmosphere</t>
  </si>
  <si>
    <t>Don’t know enough to say</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</si>
</sst>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sz val="20.0"/>
      <color rgb="FF808080"/>
      <name val="Calibri"/>
    </font>
    <font>
      <sz val="11.0"/>
      <color rgb="FF808080"/>
      <name val="Calibri"/>
    </font>
    <font>
      <b/>
      <sz val="11.0"/>
      <color rgb="FF000000"/>
      <name val="Calibri"/>
    </font>
    <font>
      <sz val="11.0"/>
      <color rgb="FF000000"/>
      <name val="Calibri"/>
    </font>
    <font>
      <u/>
      <sz val="11.0"/>
      <color rgb="FF0000FF"/>
      <name val="Calibri"/>
    </font>
    <font>
      <b/>
      <color theme="1"/>
      <name val="Calibri"/>
      <scheme val="minor"/>
    </font>
    <font>
      <sz val="11.0"/>
      <color rgb="FF1D1C1D"/>
      <name val="Calibri"/>
      <scheme val="minor"/>
    </font>
    <font>
      <sz val="11.0"/>
      <color rgb="FF1F1F1F"/>
      <name val="Calibri"/>
      <scheme val="minor"/>
    </font>
    <font>
      <sz val="11.0"/>
      <color rgb="FF1D1C1D"/>
      <name val="Slack-Lato"/>
    </font>
    <font>
      <b/>
      <sz val="11.0"/>
      <color theme="1"/>
      <name val="Calibri"/>
    </font>
    <font>
      <u/>
      <sz val="11.0"/>
      <color theme="10"/>
      <name val="Calibri"/>
    </font>
    <font>
      <i/>
      <sz val="11.0"/>
      <color theme="1"/>
      <name val="Calibri"/>
    </font>
    <font/>
    <font>
      <sz val="11.0"/>
      <color theme="1"/>
      <name val="Calibri"/>
    </font>
    <font>
      <color theme="1"/>
      <name val="Calibri"/>
      <scheme val="minor"/>
    </font>
    <font>
      <sz val="10.0"/>
      <color theme="1"/>
      <name val="Arial"/>
    </font>
  </fonts>
  <fills count="3">
    <fill>
      <patternFill patternType="none"/>
    </fill>
    <fill>
      <patternFill patternType="lightGray"/>
    </fill>
    <fill>
      <patternFill patternType="solid">
        <fgColor rgb="FFFFFFFF"/>
        <bgColor rgb="FFFFFFFF"/>
      </patternFill>
    </fill>
  </fills>
  <borders count="2">
    <border/>
    <border>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readingOrder="0" shrinkToFit="0" wrapText="0"/>
    </xf>
    <xf borderId="0" fillId="0" fontId="4" numFmtId="0" xfId="0" applyAlignment="1" applyFont="1">
      <alignment readingOrder="0" vertical="bottom"/>
    </xf>
    <xf borderId="0" fillId="0" fontId="5" numFmtId="0" xfId="0" applyAlignment="1" applyFont="1">
      <alignment readingOrder="0" vertical="bottom"/>
    </xf>
    <xf borderId="0" fillId="0" fontId="6" numFmtId="0" xfId="0" applyAlignment="1" applyFont="1">
      <alignment readingOrder="0"/>
    </xf>
    <xf borderId="0" fillId="0" fontId="7" numFmtId="0" xfId="0" applyAlignment="1" applyFont="1">
      <alignment horizontal="left" readingOrder="0" shrinkToFit="0" wrapText="1"/>
    </xf>
    <xf borderId="0" fillId="2" fontId="8" numFmtId="0" xfId="0" applyAlignment="1" applyFill="1" applyFont="1">
      <alignment readingOrder="0"/>
    </xf>
    <xf borderId="0" fillId="0" fontId="0" numFmtId="0" xfId="0" applyFont="1"/>
    <xf borderId="0" fillId="2" fontId="9" numFmtId="0" xfId="0" applyAlignment="1" applyFont="1">
      <alignment shrinkToFit="0" vertical="bottom" wrapText="1"/>
    </xf>
    <xf borderId="0" fillId="0" fontId="10" numFmtId="0" xfId="0" applyFont="1"/>
    <xf borderId="0" fillId="0" fontId="11" numFmtId="0" xfId="0" applyFont="1"/>
    <xf borderId="0" fillId="0" fontId="10" numFmtId="0" xfId="0" applyAlignment="1" applyFont="1">
      <alignment horizontal="left"/>
    </xf>
    <xf borderId="0" fillId="0" fontId="4" numFmtId="0" xfId="0" applyFont="1"/>
    <xf borderId="0" fillId="0" fontId="12" numFmtId="0" xfId="0" applyAlignment="1" applyFont="1">
      <alignment horizontal="left" shrinkToFit="0" wrapText="1"/>
    </xf>
    <xf borderId="1" fillId="0" fontId="10" numFmtId="0" xfId="0" applyAlignment="1" applyBorder="1" applyFont="1">
      <alignment horizontal="center"/>
    </xf>
    <xf borderId="1" fillId="0" fontId="13" numFmtId="0" xfId="0" applyBorder="1" applyFont="1"/>
    <xf borderId="0" fillId="0" fontId="14" numFmtId="0" xfId="0" applyAlignment="1" applyFont="1">
      <alignment horizontal="center"/>
    </xf>
    <xf borderId="0" fillId="0" fontId="14" numFmtId="0" xfId="0" applyAlignment="1" applyFont="1">
      <alignment horizontal="center" shrinkToFit="0" wrapText="1"/>
    </xf>
    <xf borderId="0" fillId="0" fontId="4" numFmtId="0" xfId="0" applyAlignment="1" applyFont="1">
      <alignment horizontal="center" shrinkToFit="0" wrapText="1"/>
    </xf>
    <xf borderId="0" fillId="0" fontId="14" numFmtId="0" xfId="0" applyAlignment="1" applyFont="1">
      <alignment horizontal="left" shrinkToFit="0" wrapText="1"/>
    </xf>
    <xf borderId="0" fillId="0" fontId="14" numFmtId="9" xfId="0" applyAlignment="1" applyFont="1" applyNumberFormat="1">
      <alignment horizontal="right" shrinkToFit="0" wrapText="1"/>
    </xf>
    <xf borderId="0" fillId="0" fontId="14" numFmtId="9" xfId="0" applyFont="1" applyNumberFormat="1"/>
    <xf borderId="0" fillId="0" fontId="4" numFmtId="9" xfId="0" applyFont="1" applyNumberFormat="1"/>
    <xf borderId="0" fillId="0" fontId="14" numFmtId="0" xfId="0" applyAlignment="1" applyFont="1">
      <alignment horizontal="right" shrinkToFit="0" wrapText="1"/>
    </xf>
    <xf borderId="0" fillId="0" fontId="14" numFmtId="1" xfId="0" applyAlignment="1" applyFont="1" applyNumberFormat="1">
      <alignment horizontal="right"/>
    </xf>
    <xf borderId="0" fillId="0" fontId="4" numFmtId="0" xfId="0" applyAlignment="1" applyFont="1">
      <alignment horizontal="right"/>
    </xf>
    <xf borderId="0" fillId="0" fontId="14" numFmtId="1" xfId="0" applyFont="1" applyNumberFormat="1"/>
    <xf borderId="0" fillId="0" fontId="15" numFmtId="9" xfId="0" applyFont="1" applyNumberFormat="1"/>
    <xf borderId="0" fillId="0" fontId="15" numFmtId="10" xfId="0" applyAlignment="1" applyFont="1" applyNumberFormat="1">
      <alignment readingOrder="0"/>
    </xf>
    <xf borderId="0" fillId="0" fontId="15" numFmtId="9" xfId="0" applyAlignment="1" applyFont="1" applyNumberFormat="1">
      <alignment readingOrder="0"/>
    </xf>
    <xf borderId="0" fillId="0" fontId="15" numFmtId="0" xfId="0" applyFont="1"/>
    <xf borderId="1" fillId="0" fontId="3" numFmtId="0" xfId="0" applyAlignment="1" applyBorder="1" applyFont="1">
      <alignment horizontal="center"/>
    </xf>
    <xf borderId="0" fillId="0" fontId="16" numFmtId="0" xfId="0" applyFont="1"/>
    <xf borderId="0" fillId="0" fontId="14" numFmtId="0" xfId="0" applyFont="1"/>
    <xf borderId="0" fillId="0" fontId="14" numFmtId="9" xfId="0" applyAlignment="1" applyFont="1" applyNumberFormat="1">
      <alignment horizontal="center" shrinkToFit="0" wrapText="1"/>
    </xf>
    <xf borderId="0" fillId="0" fontId="3"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42" Type="http://schemas.openxmlformats.org/officeDocument/2006/relationships/worksheet" Target="worksheets/sheet39.xml"/><Relationship Id="rId41" Type="http://schemas.openxmlformats.org/officeDocument/2006/relationships/worksheet" Target="worksheets/sheet38.xml"/><Relationship Id="rId44" Type="http://schemas.openxmlformats.org/officeDocument/2006/relationships/worksheet" Target="worksheets/sheet41.xml"/><Relationship Id="rId43" Type="http://schemas.openxmlformats.org/officeDocument/2006/relationships/worksheet" Target="worksheets/sheet40.xml"/><Relationship Id="rId46" Type="http://schemas.openxmlformats.org/officeDocument/2006/relationships/worksheet" Target="worksheets/sheet43.xml"/><Relationship Id="rId45" Type="http://schemas.openxmlformats.org/officeDocument/2006/relationships/worksheet" Target="worksheets/sheet42.xml"/><Relationship Id="rId8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48" Type="http://schemas.openxmlformats.org/officeDocument/2006/relationships/worksheet" Target="worksheets/sheet45.xml"/><Relationship Id="rId47" Type="http://schemas.openxmlformats.org/officeDocument/2006/relationships/worksheet" Target="worksheets/sheet44.xml"/><Relationship Id="rId49" Type="http://schemas.openxmlformats.org/officeDocument/2006/relationships/worksheet" Target="worksheets/sheet4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73" Type="http://schemas.openxmlformats.org/officeDocument/2006/relationships/worksheet" Target="worksheets/sheet70.xml"/><Relationship Id="rId72" Type="http://schemas.openxmlformats.org/officeDocument/2006/relationships/worksheet" Target="worksheets/sheet69.xml"/><Relationship Id="rId31" Type="http://schemas.openxmlformats.org/officeDocument/2006/relationships/worksheet" Target="worksheets/sheet28.xml"/><Relationship Id="rId75" Type="http://schemas.openxmlformats.org/officeDocument/2006/relationships/worksheet" Target="worksheets/sheet72.xml"/><Relationship Id="rId30" Type="http://schemas.openxmlformats.org/officeDocument/2006/relationships/worksheet" Target="worksheets/sheet27.xml"/><Relationship Id="rId74" Type="http://schemas.openxmlformats.org/officeDocument/2006/relationships/worksheet" Target="worksheets/sheet71.xml"/><Relationship Id="rId33" Type="http://schemas.openxmlformats.org/officeDocument/2006/relationships/worksheet" Target="worksheets/sheet30.xml"/><Relationship Id="rId77" Type="http://schemas.openxmlformats.org/officeDocument/2006/relationships/worksheet" Target="worksheets/sheet74.xml"/><Relationship Id="rId32" Type="http://schemas.openxmlformats.org/officeDocument/2006/relationships/worksheet" Target="worksheets/sheet29.xml"/><Relationship Id="rId76" Type="http://schemas.openxmlformats.org/officeDocument/2006/relationships/worksheet" Target="worksheets/sheet73.xml"/><Relationship Id="rId35" Type="http://schemas.openxmlformats.org/officeDocument/2006/relationships/worksheet" Target="worksheets/sheet32.xml"/><Relationship Id="rId79" Type="http://schemas.openxmlformats.org/officeDocument/2006/relationships/worksheet" Target="worksheets/sheet76.xml"/><Relationship Id="rId34" Type="http://schemas.openxmlformats.org/officeDocument/2006/relationships/worksheet" Target="worksheets/sheet31.xml"/><Relationship Id="rId78" Type="http://schemas.openxmlformats.org/officeDocument/2006/relationships/worksheet" Target="worksheets/sheet75.xml"/><Relationship Id="rId71" Type="http://schemas.openxmlformats.org/officeDocument/2006/relationships/worksheet" Target="worksheets/sheet68.xml"/><Relationship Id="rId70" Type="http://schemas.openxmlformats.org/officeDocument/2006/relationships/worksheet" Target="worksheets/sheet67.xml"/><Relationship Id="rId37" Type="http://schemas.openxmlformats.org/officeDocument/2006/relationships/worksheet" Target="worksheets/sheet34.xml"/><Relationship Id="rId36" Type="http://schemas.openxmlformats.org/officeDocument/2006/relationships/worksheet" Target="worksheets/sheet33.xml"/><Relationship Id="rId39" Type="http://schemas.openxmlformats.org/officeDocument/2006/relationships/worksheet" Target="worksheets/sheet36.xml"/><Relationship Id="rId38" Type="http://schemas.openxmlformats.org/officeDocument/2006/relationships/worksheet" Target="worksheets/sheet35.xml"/><Relationship Id="rId62" Type="http://schemas.openxmlformats.org/officeDocument/2006/relationships/worksheet" Target="worksheets/sheet59.xml"/><Relationship Id="rId61" Type="http://schemas.openxmlformats.org/officeDocument/2006/relationships/worksheet" Target="worksheets/sheet58.xml"/><Relationship Id="rId20" Type="http://schemas.openxmlformats.org/officeDocument/2006/relationships/worksheet" Target="worksheets/sheet17.xml"/><Relationship Id="rId64" Type="http://schemas.openxmlformats.org/officeDocument/2006/relationships/worksheet" Target="worksheets/sheet61.xml"/><Relationship Id="rId63" Type="http://schemas.openxmlformats.org/officeDocument/2006/relationships/worksheet" Target="worksheets/sheet60.xml"/><Relationship Id="rId22" Type="http://schemas.openxmlformats.org/officeDocument/2006/relationships/worksheet" Target="worksheets/sheet19.xml"/><Relationship Id="rId66" Type="http://schemas.openxmlformats.org/officeDocument/2006/relationships/worksheet" Target="worksheets/sheet63.xml"/><Relationship Id="rId21" Type="http://schemas.openxmlformats.org/officeDocument/2006/relationships/worksheet" Target="worksheets/sheet18.xml"/><Relationship Id="rId65" Type="http://schemas.openxmlformats.org/officeDocument/2006/relationships/worksheet" Target="worksheets/sheet62.xml"/><Relationship Id="rId24" Type="http://schemas.openxmlformats.org/officeDocument/2006/relationships/worksheet" Target="worksheets/sheet21.xml"/><Relationship Id="rId68" Type="http://schemas.openxmlformats.org/officeDocument/2006/relationships/worksheet" Target="worksheets/sheet65.xml"/><Relationship Id="rId23" Type="http://schemas.openxmlformats.org/officeDocument/2006/relationships/worksheet" Target="worksheets/sheet20.xml"/><Relationship Id="rId67" Type="http://schemas.openxmlformats.org/officeDocument/2006/relationships/worksheet" Target="worksheets/sheet64.xml"/><Relationship Id="rId60" Type="http://schemas.openxmlformats.org/officeDocument/2006/relationships/worksheet" Target="worksheets/sheet57.xml"/><Relationship Id="rId26" Type="http://schemas.openxmlformats.org/officeDocument/2006/relationships/worksheet" Target="worksheets/sheet23.xml"/><Relationship Id="rId25" Type="http://schemas.openxmlformats.org/officeDocument/2006/relationships/worksheet" Target="worksheets/sheet22.xml"/><Relationship Id="rId69" Type="http://schemas.openxmlformats.org/officeDocument/2006/relationships/worksheet" Target="worksheets/sheet66.xml"/><Relationship Id="rId28" Type="http://schemas.openxmlformats.org/officeDocument/2006/relationships/worksheet" Target="worksheets/sheet25.xml"/><Relationship Id="rId27" Type="http://schemas.openxmlformats.org/officeDocument/2006/relationships/worksheet" Target="worksheets/sheet24.xml"/><Relationship Id="rId29" Type="http://schemas.openxmlformats.org/officeDocument/2006/relationships/worksheet" Target="worksheets/sheet26.xml"/><Relationship Id="rId51" Type="http://schemas.openxmlformats.org/officeDocument/2006/relationships/worksheet" Target="worksheets/sheet48.xml"/><Relationship Id="rId50" Type="http://schemas.openxmlformats.org/officeDocument/2006/relationships/worksheet" Target="worksheets/sheet47.xml"/><Relationship Id="rId53" Type="http://schemas.openxmlformats.org/officeDocument/2006/relationships/worksheet" Target="worksheets/sheet50.xml"/><Relationship Id="rId52" Type="http://schemas.openxmlformats.org/officeDocument/2006/relationships/worksheet" Target="worksheets/sheet49.xml"/><Relationship Id="rId11" Type="http://schemas.openxmlformats.org/officeDocument/2006/relationships/worksheet" Target="worksheets/sheet8.xml"/><Relationship Id="rId55" Type="http://schemas.openxmlformats.org/officeDocument/2006/relationships/worksheet" Target="worksheets/sheet52.xml"/><Relationship Id="rId10" Type="http://schemas.openxmlformats.org/officeDocument/2006/relationships/worksheet" Target="worksheets/sheet7.xml"/><Relationship Id="rId54" Type="http://schemas.openxmlformats.org/officeDocument/2006/relationships/worksheet" Target="worksheets/sheet51.xml"/><Relationship Id="rId13" Type="http://schemas.openxmlformats.org/officeDocument/2006/relationships/worksheet" Target="worksheets/sheet10.xml"/><Relationship Id="rId57" Type="http://schemas.openxmlformats.org/officeDocument/2006/relationships/worksheet" Target="worksheets/sheet54.xml"/><Relationship Id="rId12" Type="http://schemas.openxmlformats.org/officeDocument/2006/relationships/worksheet" Target="worksheets/sheet9.xml"/><Relationship Id="rId56" Type="http://schemas.openxmlformats.org/officeDocument/2006/relationships/worksheet" Target="worksheets/sheet53.xml"/><Relationship Id="rId15" Type="http://schemas.openxmlformats.org/officeDocument/2006/relationships/worksheet" Target="worksheets/sheet12.xml"/><Relationship Id="rId59" Type="http://schemas.openxmlformats.org/officeDocument/2006/relationships/worksheet" Target="worksheets/sheet56.xml"/><Relationship Id="rId14" Type="http://schemas.openxmlformats.org/officeDocument/2006/relationships/worksheet" Target="worksheets/sheet11.xml"/><Relationship Id="rId58" Type="http://schemas.openxmlformats.org/officeDocument/2006/relationships/worksheet" Target="worksheets/sheet55.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jim@moreincommon.com"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86"/>
    <col customWidth="1" min="2" max="8" width="8.86"/>
    <col customWidth="1" min="9" max="9" width="42.29"/>
    <col customWidth="1" min="10" max="26" width="8.86"/>
  </cols>
  <sheetData>
    <row r="1">
      <c r="A1" s="1" t="s">
        <v>0</v>
      </c>
    </row>
    <row r="2">
      <c r="A2" s="2"/>
    </row>
    <row r="3">
      <c r="A3" s="3" t="s">
        <v>1</v>
      </c>
      <c r="B3" s="4" t="s">
        <v>2</v>
      </c>
    </row>
    <row r="4">
      <c r="A4" s="3" t="s">
        <v>3</v>
      </c>
      <c r="B4" s="4" t="s">
        <v>4</v>
      </c>
    </row>
    <row r="5">
      <c r="A5" s="3" t="s">
        <v>5</v>
      </c>
      <c r="B5" s="4" t="s">
        <v>6</v>
      </c>
    </row>
    <row r="6">
      <c r="A6" s="3" t="s">
        <v>7</v>
      </c>
      <c r="B6" s="4" t="s">
        <v>8</v>
      </c>
    </row>
    <row r="7">
      <c r="A7" s="3" t="s">
        <v>9</v>
      </c>
      <c r="B7" s="4" t="s">
        <v>10</v>
      </c>
    </row>
    <row r="8">
      <c r="A8" s="3" t="s">
        <v>11</v>
      </c>
      <c r="B8" s="5" t="s">
        <v>12</v>
      </c>
    </row>
    <row r="10">
      <c r="A10" s="6" t="s">
        <v>13</v>
      </c>
    </row>
    <row r="11">
      <c r="A11" s="7" t="s">
        <v>14</v>
      </c>
      <c r="B11" s="8" t="s">
        <v>15</v>
      </c>
      <c r="C11" s="9"/>
      <c r="D11" s="9"/>
    </row>
    <row r="12">
      <c r="A12" s="7" t="s">
        <v>16</v>
      </c>
      <c r="B12" s="8" t="s">
        <v>17</v>
      </c>
      <c r="C12" s="9"/>
      <c r="D12" s="9"/>
    </row>
    <row r="13">
      <c r="A13" s="7" t="s">
        <v>18</v>
      </c>
      <c r="B13" s="8" t="s">
        <v>19</v>
      </c>
      <c r="C13" s="9"/>
      <c r="D13" s="9"/>
    </row>
    <row r="14">
      <c r="A14" s="7" t="s">
        <v>20</v>
      </c>
      <c r="B14" s="8" t="s">
        <v>21</v>
      </c>
      <c r="C14" s="9"/>
      <c r="D14" s="9"/>
    </row>
    <row r="15">
      <c r="A15" s="7" t="s">
        <v>22</v>
      </c>
      <c r="B15" s="8" t="s">
        <v>23</v>
      </c>
      <c r="C15" s="9"/>
      <c r="D15" s="9"/>
    </row>
    <row r="16">
      <c r="A16" s="7" t="s">
        <v>24</v>
      </c>
      <c r="B16" s="8" t="s">
        <v>23</v>
      </c>
      <c r="C16" s="9"/>
      <c r="D16" s="9"/>
    </row>
    <row r="17">
      <c r="A17" s="10"/>
    </row>
    <row r="18">
      <c r="A18" s="11" t="s">
        <v>25</v>
      </c>
    </row>
    <row r="19">
      <c r="A19" s="12" t="s">
        <v>26</v>
      </c>
    </row>
    <row r="20">
      <c r="A20" s="12" t="s">
        <v>27</v>
      </c>
    </row>
    <row r="21">
      <c r="A21" s="12" t="s">
        <v>28</v>
      </c>
    </row>
    <row r="22">
      <c r="A22" s="12" t="s">
        <v>29</v>
      </c>
    </row>
    <row r="23">
      <c r="A23" s="12" t="s">
        <v>30</v>
      </c>
    </row>
    <row r="24">
      <c r="A24" s="12" t="s">
        <v>31</v>
      </c>
    </row>
    <row r="25">
      <c r="A25" s="12" t="s">
        <v>32</v>
      </c>
    </row>
    <row r="26">
      <c r="A26" s="12" t="s">
        <v>33</v>
      </c>
    </row>
    <row r="27">
      <c r="A27" s="12" t="s">
        <v>34</v>
      </c>
    </row>
    <row r="28">
      <c r="A28" s="12" t="s">
        <v>35</v>
      </c>
    </row>
    <row r="29">
      <c r="A29" s="12" t="s">
        <v>36</v>
      </c>
    </row>
    <row r="30">
      <c r="A30" s="12" t="s">
        <v>37</v>
      </c>
    </row>
    <row r="31">
      <c r="A31" s="12" t="s">
        <v>38</v>
      </c>
    </row>
    <row r="32">
      <c r="A32" s="12" t="s">
        <v>39</v>
      </c>
    </row>
    <row r="33">
      <c r="A33" s="12" t="s">
        <v>40</v>
      </c>
    </row>
    <row r="34">
      <c r="A34" s="12" t="s">
        <v>41</v>
      </c>
    </row>
    <row r="35" ht="15.75" customHeight="1">
      <c r="A35" s="12" t="s">
        <v>42</v>
      </c>
    </row>
    <row r="36" ht="15.75" customHeight="1">
      <c r="A36" s="12" t="s">
        <v>43</v>
      </c>
    </row>
    <row r="37" ht="15.75" customHeight="1">
      <c r="A37" s="12" t="s">
        <v>44</v>
      </c>
    </row>
    <row r="38" ht="15.75" customHeight="1">
      <c r="A38" s="12" t="s">
        <v>45</v>
      </c>
    </row>
    <row r="39" ht="15.75" customHeight="1">
      <c r="A39" s="12" t="s">
        <v>46</v>
      </c>
    </row>
    <row r="40" ht="15.75" customHeight="1">
      <c r="A40" s="12" t="s">
        <v>47</v>
      </c>
    </row>
    <row r="41" ht="15.75" customHeight="1">
      <c r="A41" s="12" t="s">
        <v>48</v>
      </c>
    </row>
    <row r="42" ht="15.75" customHeight="1">
      <c r="A42" s="12" t="s">
        <v>49</v>
      </c>
    </row>
    <row r="43" ht="15.75" customHeight="1">
      <c r="A43" s="12" t="s">
        <v>50</v>
      </c>
    </row>
    <row r="44" ht="15.75" customHeight="1">
      <c r="A44" s="12" t="s">
        <v>51</v>
      </c>
    </row>
    <row r="45" ht="15.75" customHeight="1">
      <c r="A45" s="12" t="s">
        <v>52</v>
      </c>
    </row>
    <row r="46" ht="15.75" customHeight="1">
      <c r="A46" s="12" t="s">
        <v>53</v>
      </c>
    </row>
    <row r="47" ht="15.75" customHeight="1">
      <c r="A47" s="12" t="s">
        <v>54</v>
      </c>
    </row>
    <row r="48" ht="15.75" customHeight="1">
      <c r="A48" s="12" t="s">
        <v>55</v>
      </c>
    </row>
    <row r="49" ht="15.75" customHeight="1">
      <c r="A49" s="12" t="s">
        <v>56</v>
      </c>
    </row>
    <row r="50" ht="15.75" customHeight="1">
      <c r="A50" s="12" t="s">
        <v>57</v>
      </c>
    </row>
    <row r="51" ht="15.75" customHeight="1">
      <c r="A51" s="12" t="s">
        <v>58</v>
      </c>
    </row>
    <row r="52" ht="15.75" customHeight="1">
      <c r="A52" s="12" t="s">
        <v>59</v>
      </c>
    </row>
    <row r="53" ht="15.75" customHeight="1">
      <c r="A53" s="12" t="s">
        <v>60</v>
      </c>
    </row>
    <row r="54" ht="15.75" customHeight="1">
      <c r="A54" s="12" t="s">
        <v>61</v>
      </c>
    </row>
    <row r="55" ht="15.75" customHeight="1">
      <c r="A55" s="12" t="s">
        <v>62</v>
      </c>
    </row>
    <row r="56" ht="15.75" customHeight="1">
      <c r="A56" s="12" t="s">
        <v>63</v>
      </c>
    </row>
    <row r="57" ht="15.75" customHeight="1">
      <c r="A57" s="12" t="s">
        <v>64</v>
      </c>
    </row>
    <row r="58" ht="15.75" customHeight="1">
      <c r="A58" s="12" t="s">
        <v>65</v>
      </c>
    </row>
    <row r="59" ht="15.75" customHeight="1">
      <c r="A59" s="12" t="s">
        <v>66</v>
      </c>
    </row>
    <row r="60" ht="15.75" customHeight="1">
      <c r="A60" s="12" t="s">
        <v>67</v>
      </c>
    </row>
    <row r="61" ht="15.75" customHeight="1">
      <c r="A61" s="12" t="s">
        <v>68</v>
      </c>
    </row>
    <row r="62" ht="15.75" customHeight="1">
      <c r="A62" s="12" t="s">
        <v>69</v>
      </c>
    </row>
    <row r="63" ht="15.75" customHeight="1">
      <c r="A63" s="12" t="s">
        <v>70</v>
      </c>
    </row>
    <row r="64" ht="15.75" customHeight="1">
      <c r="A64" s="12" t="s">
        <v>71</v>
      </c>
    </row>
    <row r="65" ht="15.75" customHeight="1">
      <c r="A65" s="12" t="s">
        <v>72</v>
      </c>
    </row>
    <row r="66" ht="15.75" customHeight="1">
      <c r="A66" s="12" t="s">
        <v>73</v>
      </c>
    </row>
    <row r="67" ht="15.75" customHeight="1">
      <c r="A67" s="12" t="s">
        <v>74</v>
      </c>
    </row>
    <row r="68" ht="15.75" customHeight="1">
      <c r="A68" s="12" t="s">
        <v>75</v>
      </c>
    </row>
    <row r="69" ht="15.75" customHeight="1">
      <c r="A69" s="12" t="s">
        <v>76</v>
      </c>
    </row>
    <row r="70" ht="15.75" customHeight="1">
      <c r="A70" s="12" t="s">
        <v>77</v>
      </c>
    </row>
    <row r="71" ht="15.75" customHeight="1">
      <c r="A71" s="12" t="s">
        <v>78</v>
      </c>
    </row>
    <row r="72" ht="15.75" customHeight="1">
      <c r="A72" s="12" t="s">
        <v>79</v>
      </c>
    </row>
    <row r="73" ht="15.75" customHeight="1">
      <c r="A73" s="12" t="s">
        <v>80</v>
      </c>
    </row>
    <row r="74" ht="15.75" customHeight="1">
      <c r="A74" s="12" t="s">
        <v>81</v>
      </c>
    </row>
    <row r="75" ht="15.75" customHeight="1">
      <c r="A75" s="12" t="s">
        <v>82</v>
      </c>
    </row>
    <row r="76" ht="15.75" customHeight="1">
      <c r="A76" s="12" t="s">
        <v>83</v>
      </c>
    </row>
    <row r="77" ht="15.75" customHeight="1">
      <c r="A77" s="12" t="s">
        <v>84</v>
      </c>
    </row>
    <row r="78" ht="15.75" customHeight="1">
      <c r="A78" s="12" t="s">
        <v>85</v>
      </c>
    </row>
    <row r="79" ht="15.75" customHeight="1">
      <c r="A79" s="12" t="s">
        <v>86</v>
      </c>
    </row>
    <row r="80" ht="15.75" customHeight="1">
      <c r="A80" s="12" t="s">
        <v>87</v>
      </c>
    </row>
    <row r="81" ht="15.75" customHeight="1">
      <c r="A81" s="12" t="s">
        <v>88</v>
      </c>
    </row>
    <row r="82" ht="15.75" customHeight="1">
      <c r="A82" s="12" t="s">
        <v>89</v>
      </c>
    </row>
    <row r="83" ht="15.75" customHeight="1">
      <c r="A83" s="12" t="s">
        <v>90</v>
      </c>
    </row>
    <row r="84" ht="15.75" customHeight="1">
      <c r="A84" s="12" t="s">
        <v>91</v>
      </c>
    </row>
    <row r="85" ht="15.75" customHeight="1">
      <c r="A85" s="12" t="s">
        <v>92</v>
      </c>
    </row>
    <row r="86" ht="15.75" customHeight="1">
      <c r="A86" s="12" t="s">
        <v>93</v>
      </c>
    </row>
    <row r="87" ht="15.75" customHeight="1">
      <c r="A87" s="12" t="s">
        <v>94</v>
      </c>
    </row>
    <row r="88" ht="15.75" customHeight="1">
      <c r="A88" s="12" t="s">
        <v>95</v>
      </c>
    </row>
    <row r="89" ht="15.75" customHeight="1">
      <c r="A89" s="12" t="s">
        <v>96</v>
      </c>
    </row>
    <row r="90" ht="15.75" customHeight="1">
      <c r="A90" s="12" t="s">
        <v>97</v>
      </c>
    </row>
    <row r="91" ht="15.75" customHeight="1">
      <c r="A91" s="12" t="s">
        <v>98</v>
      </c>
    </row>
    <row r="92" ht="15.75" customHeight="1">
      <c r="A92" s="12" t="s">
        <v>99</v>
      </c>
    </row>
    <row r="93" ht="15.75" customHeight="1">
      <c r="A93" s="12" t="s">
        <v>100</v>
      </c>
    </row>
    <row r="94" ht="15.75" customHeight="1"/>
    <row r="95" ht="15.75" customHeight="1">
      <c r="A95" s="11" t="s">
        <v>101</v>
      </c>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79">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84:I84"/>
    <mergeCell ref="A85:I85"/>
    <mergeCell ref="A93:I93"/>
    <mergeCell ref="A95:I95"/>
    <mergeCell ref="A86:I86"/>
    <mergeCell ref="A87:I87"/>
    <mergeCell ref="A88:I88"/>
    <mergeCell ref="A89:I89"/>
    <mergeCell ref="A90:I90"/>
    <mergeCell ref="A91:I91"/>
    <mergeCell ref="A92:I92"/>
    <mergeCell ref="A1:I1"/>
    <mergeCell ref="A2:I2"/>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s>
  <hyperlinks>
    <hyperlink r:id="rId1" ref="B8"/>
    <hyperlink display="b_threeyearsflights" location="b_threeyearsflights!A1" ref="A19"/>
    <hyperlink display="b_domestictraveltype" location="b_domestictraveltype!A1" ref="A20"/>
    <hyperlink display="b_freq_holiday" location="b_freq_holiday!A1" ref="A21"/>
    <hyperlink display="b_freq_workabroad" location="b_freq_workabroad!A1" ref="A22"/>
    <hyperlink display="b_freq_familyvisit" location="b_freq_familyvisit!A1" ref="A23"/>
    <hyperlink display="b_shortlonghaul_holiday" location="b_shortlonghaul_holiday!A1" ref="A24"/>
    <hyperlink display="b_traveltype_holiday" location="b_traveltype_holiday!A1" ref="A25"/>
    <hyperlink display="b_shortlonghaul_workabroad" location="b_shortlonghaul_workabroad!A1" ref="A26"/>
    <hyperlink display="b_traveltype_workabroad" location="b_traveltype_workabroad!A1" ref="A27"/>
    <hyperlink display="b_shortlonghaul_familyvisits" location="b_shortlonghaul_familyvisits!A1" ref="A28"/>
    <hyperlink display="b_traveltype_familyvisits" location="b_traveltype_familyvisits!A1" ref="A29"/>
    <hyperlink display="b_firstbusinessclass" location="b_firstbusinessclass!A1" ref="A30"/>
    <hyperlink display="aspiration_moneytime" location="aspiration_moneytime!A1" ref="A31"/>
    <hyperlink display="aspiration_environmentalimpact" location="aspiration_environmental..!A1" ref="A32"/>
    <hyperlink display="noflightschanges" location="noflightschanges!A1" ref="A33"/>
    <hyperlink display="peopleflyingmore" location="peopleflyingmore!A1" ref="A34"/>
    <hyperlink display="sn_variedlife" location="sn_variedlife!A1" ref="A35"/>
    <hyperlink display="sn_socialapproval" location="sn_socialapproval!A1" ref="A36"/>
    <hyperlink display="sn_personalapproval" location="sn_personalapproval!A1" ref="A37"/>
    <hyperlink display="sn_needtofly" location="sn_needtofly!A1" ref="A38"/>
    <hyperlink display="sn_satisfactiontravel" location="sn_satisfactiontravel!A1" ref="A39"/>
    <hyperlink display="sn_realholiday" location="sn_realholiday!A1" ref="A40"/>
    <hyperlink display="sn_econgrowth" location="sn_econgrowth!A1" ref="A41"/>
    <hyperlink display="airlinesdoingenough" location="airlinesdoingenough!A1" ref="A42"/>
    <hyperlink display="footballertravel" location="footballertravel!A1" ref="A43"/>
    <hyperlink display="politicanstravel" location="politicanstravel!A1" ref="A44"/>
    <hyperlink display="climate_worry" location="climate_worry!A1" ref="A45"/>
    <hyperlink display="climate_sacrifices" location="climate_sacrifices!A1" ref="A46"/>
    <hyperlink display="climate_vsgrowth" location="climate_vsgrowth!A1" ref="A47"/>
    <hyperlink display="climate_flyingtradeoff" location="climate_flyingtradeoff!A1" ref="A48"/>
    <hyperlink display="climate_flyingbehaviour" location="climate_flyingbehaviour!A1" ref="A49"/>
    <hyperlink display="airlineslikelytopasson_taxes" location="airlineslikelytopasson_taxes!A1" ref="A50"/>
    <hyperlink display="airlineslikelytopasson_costs" location="airlineslikelytopasson_costs!A1" ref="A51"/>
    <hyperlink display="govtargetfrequentflyers" location="govtargetfrequentflyers!A1" ref="A52"/>
    <hyperlink display="saf_trust" location="saf_trust!A1" ref="A53"/>
    <hyperlink display="saf_issuesawareness" location="saf_issuesawareness!A1" ref="A54"/>
    <hyperlink display="saf_emissions" location="saf_emissions!A1" ref="A55"/>
    <hyperlink display="saf_choices" location="saf_choices!A1" ref="A56"/>
    <hyperlink display="saf_credits" location="saf_credits!A1" ref="A57"/>
    <hyperlink display="frequentflyers_taxesorcaps" location="frequentflyers_taxesorcaps!A1" ref="A58"/>
    <hyperlink display="Frequentflyers_distanceorflreq" location="Frequentflyers_distanceo..!A1" ref="A59"/>
    <hyperlink display="frequentflyers_levvyawareness" location="frequentflyers_levvyawareness!A1" ref="A60"/>
    <hyperlink display="frequentflyers_levvyfairness" location="frequentflyers_levvyfairness!A1" ref="A61"/>
    <hyperlink display="frequentflyers_levvyeffectiveness" location="frequentflyers_levvyeffe..!A1" ref="A62"/>
    <hyperlink display="trainvplane_govrole" location="trainvplane_govrole!A1" ref="A63"/>
    <hyperlink display="trainvplane_cost" location="trainvplane_cost!A1" ref="A64"/>
    <hyperlink display="trainvplane_vaguegovaction" location="trainvplane_vaguegovaction!A1" ref="A65"/>
    <hyperlink display="trainvplane_cleargovaction" location="trainvplane_cleargovaction!A1" ref="A66"/>
    <hyperlink display="trainvplane_taxesshould" location="trainvplane_taxesshould!A1" ref="A67"/>
    <hyperlink display="awareness_trainemissions" location="awareness_trainemissions!A1" ref="A68"/>
    <hyperlink display="awareness_emissionsovertime" location="awareness_emissionsovertime!A1" ref="A69"/>
    <hyperlink display="awareness_contrails" location="awareness_contrails!A1" ref="A70"/>
    <hyperlink display="awareness_vapourtrails" location="awareness_vapourtrails!A1" ref="A71"/>
    <hyperlink display="awareness_trainstax" location="awareness_trainstax!A1" ref="A72"/>
    <hyperlink display="b_lastyeartraveltypes" location="b_lastyeartraveltypes!A1" ref="A73"/>
    <hyperlink display="b_airlines" location="b_airlines!A1" ref="A74"/>
    <hyperlink display="noflights_negativeimpacts" location="noflights_negativeimpacts!A1" ref="A75"/>
    <hyperlink display="noflights_positiveimpacts" location="noflights_positiveimpacts!A1" ref="A76"/>
    <hyperlink display="affordability" location="affordability!A1" ref="A77"/>
    <hyperlink display="flyingfeelings" location="flyingfeelings!A1" ref="A78"/>
    <hyperlink display="airlinegoodfeatures" location="airlinegoodfeatures!A1" ref="A79"/>
    <hyperlink display="budgetairlines" location="budgetairlines!A1" ref="A80"/>
    <hyperlink display="legacyairlines" location="legacyairlines!A1" ref="A81"/>
    <hyperlink display="whoshouldpay" location="whoshouldpay!A1" ref="A82"/>
    <hyperlink display="whichflyersshouldpay" location="whichflyersshouldpay!A1" ref="A83"/>
    <hyperlink display="whichpathwaylikely" location="whichpathwaylikely!A1" ref="A84"/>
    <hyperlink display="technologyawareness" location="technologyawareness!A1" ref="A85"/>
    <hyperlink display="technologyconfidence_shortterm" location="technologyconfidence_sho..!A1" ref="A86"/>
    <hyperlink display="technologyconfidence_longterm" location="technologyconfidence_longterm!A1" ref="A87"/>
    <hyperlink display="saf_specificissues" location="saf_specificissues!A1" ref="A88"/>
    <hyperlink display="saf_hypotheticals" location="saf_hypotheticals!A1" ref="A89"/>
    <hyperlink display="policyeffectiveness" location="policyeffectiveness!A1" ref="A90"/>
    <hyperlink display="policysupport" location="policysupport!A1" ref="A91"/>
    <hyperlink display="messages" location="messages!A1" ref="A92"/>
    <hyperlink display="awareness_biggestcontributors" location="awareness_biggestcontributors!A1" ref="A93"/>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34</v>
      </c>
      <c r="F1" s="14"/>
      <c r="G1" s="14"/>
    </row>
    <row r="2">
      <c r="A2" s="15" t="s">
        <v>136</v>
      </c>
      <c r="F2" s="14"/>
      <c r="G2" s="14"/>
    </row>
    <row r="3">
      <c r="F3" s="14"/>
      <c r="G3" s="14"/>
    </row>
    <row r="4">
      <c r="B4" s="16" t="s">
        <v>103</v>
      </c>
      <c r="C4" s="17"/>
      <c r="D4" s="17"/>
      <c r="E4" s="17"/>
      <c r="F4" s="17"/>
      <c r="G4" s="17"/>
    </row>
    <row r="5">
      <c r="A5" s="16" t="s">
        <v>34</v>
      </c>
      <c r="B5" s="19" t="s">
        <v>22</v>
      </c>
      <c r="C5" s="19" t="s">
        <v>24</v>
      </c>
      <c r="D5" s="19" t="s">
        <v>104</v>
      </c>
      <c r="E5" s="19" t="s">
        <v>14</v>
      </c>
      <c r="F5" s="20" t="s">
        <v>18</v>
      </c>
      <c r="G5" s="20" t="s">
        <v>20</v>
      </c>
    </row>
    <row r="6">
      <c r="A6" s="21" t="s">
        <v>131</v>
      </c>
      <c r="B6" s="23">
        <v>0.2092978285748303</v>
      </c>
      <c r="C6" s="23">
        <v>0.4346916356859173</v>
      </c>
      <c r="D6" s="23">
        <v>0.5994674810564614</v>
      </c>
      <c r="E6" s="23">
        <v>0.6938547114233544</v>
      </c>
      <c r="F6" s="24">
        <v>0.48</v>
      </c>
      <c r="G6" s="24">
        <v>0.38</v>
      </c>
    </row>
    <row r="7">
      <c r="A7" s="21" t="s">
        <v>132</v>
      </c>
      <c r="B7" s="23">
        <v>0.1811952011063817</v>
      </c>
      <c r="C7" s="23">
        <v>0.3102412449151469</v>
      </c>
      <c r="D7" s="23">
        <v>0.3009666794715717</v>
      </c>
      <c r="E7" s="23">
        <v>0.2627964174952284</v>
      </c>
      <c r="F7" s="24">
        <v>0.36</v>
      </c>
      <c r="G7" s="24">
        <v>0.39</v>
      </c>
    </row>
    <row r="8">
      <c r="A8" s="21" t="s">
        <v>133</v>
      </c>
      <c r="B8" s="23">
        <v>0.1240436085627059</v>
      </c>
      <c r="C8" s="23">
        <v>0.1113161435444698</v>
      </c>
      <c r="D8" s="23">
        <v>0.05124194103001559</v>
      </c>
      <c r="E8" s="23">
        <v>0.02949113205603487</v>
      </c>
      <c r="F8" s="24">
        <v>0.09</v>
      </c>
      <c r="G8" s="24">
        <v>0.18</v>
      </c>
    </row>
    <row r="9">
      <c r="A9" s="21" t="s">
        <v>134</v>
      </c>
      <c r="B9" s="23">
        <v>0.4854633617560822</v>
      </c>
      <c r="C9" s="23">
        <v>0.1437509758544661</v>
      </c>
      <c r="D9" s="23">
        <v>0.04832389844195126</v>
      </c>
      <c r="E9" s="23">
        <v>0.01385773902538238</v>
      </c>
      <c r="F9" s="24">
        <v>0.06</v>
      </c>
      <c r="G9" s="24">
        <v>0.05</v>
      </c>
    </row>
    <row r="10">
      <c r="A10" s="21" t="s">
        <v>107</v>
      </c>
      <c r="B10" s="26">
        <v>1367.0</v>
      </c>
      <c r="C10" s="26">
        <v>201.0</v>
      </c>
      <c r="D10" s="26">
        <v>249.0</v>
      </c>
      <c r="E10" s="26">
        <v>175.0</v>
      </c>
      <c r="F10" s="27">
        <v>170.0</v>
      </c>
      <c r="G10" s="27">
        <v>202.0</v>
      </c>
    </row>
    <row r="11">
      <c r="A11" s="21" t="s">
        <v>108</v>
      </c>
      <c r="B11" s="26">
        <v>1394.0</v>
      </c>
      <c r="C11" s="26">
        <v>193.0</v>
      </c>
      <c r="D11" s="26">
        <v>269.0</v>
      </c>
      <c r="E11" s="26">
        <v>217.0</v>
      </c>
      <c r="F11" s="27">
        <v>197.0</v>
      </c>
      <c r="G11" s="27">
        <v>314.0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35</v>
      </c>
      <c r="F1" s="14"/>
      <c r="G1" s="14"/>
    </row>
    <row r="2">
      <c r="A2" s="15" t="s">
        <v>137</v>
      </c>
      <c r="F2" s="14"/>
      <c r="G2" s="14"/>
    </row>
    <row r="3">
      <c r="F3" s="14"/>
      <c r="G3" s="14"/>
    </row>
    <row r="4">
      <c r="B4" s="16" t="s">
        <v>103</v>
      </c>
      <c r="C4" s="17"/>
      <c r="D4" s="17"/>
      <c r="E4" s="17"/>
      <c r="F4" s="17"/>
      <c r="G4" s="17"/>
    </row>
    <row r="5">
      <c r="A5" s="16" t="s">
        <v>35</v>
      </c>
      <c r="B5" s="19" t="s">
        <v>22</v>
      </c>
      <c r="C5" s="19" t="s">
        <v>24</v>
      </c>
      <c r="D5" s="19" t="s">
        <v>104</v>
      </c>
      <c r="E5" s="19" t="s">
        <v>14</v>
      </c>
      <c r="F5" s="20" t="s">
        <v>18</v>
      </c>
      <c r="G5" s="20" t="s">
        <v>20</v>
      </c>
    </row>
    <row r="6">
      <c r="A6" s="21" t="s">
        <v>127</v>
      </c>
      <c r="B6" s="23">
        <v>0.7614191847424143</v>
      </c>
      <c r="C6" s="23">
        <v>0.6696131000507292</v>
      </c>
      <c r="D6" s="23">
        <v>0.5883638044003008</v>
      </c>
      <c r="E6" s="23">
        <v>0.4600263777461402</v>
      </c>
      <c r="F6" s="24">
        <v>0.5</v>
      </c>
      <c r="G6" s="24">
        <v>0.6</v>
      </c>
    </row>
    <row r="7">
      <c r="A7" s="21" t="s">
        <v>128</v>
      </c>
      <c r="B7" s="23">
        <v>0.1137714456238965</v>
      </c>
      <c r="C7" s="23">
        <v>0.2590577711719607</v>
      </c>
      <c r="D7" s="23">
        <v>0.2504485277392708</v>
      </c>
      <c r="E7" s="23">
        <v>0.4003461886498997</v>
      </c>
      <c r="F7" s="24">
        <v>0.31</v>
      </c>
      <c r="G7" s="24">
        <v>0.26</v>
      </c>
    </row>
    <row r="8">
      <c r="A8" s="21" t="s">
        <v>129</v>
      </c>
      <c r="B8" s="23">
        <v>0.1248093696336892</v>
      </c>
      <c r="C8" s="23">
        <v>0.07132912877731011</v>
      </c>
      <c r="D8" s="23">
        <v>0.1611876678604286</v>
      </c>
      <c r="E8" s="23">
        <v>0.1396274336039601</v>
      </c>
      <c r="F8" s="24">
        <v>0.19</v>
      </c>
      <c r="G8" s="24">
        <v>0.14</v>
      </c>
    </row>
    <row r="9">
      <c r="A9" s="21" t="s">
        <v>107</v>
      </c>
      <c r="B9" s="26">
        <v>239.0</v>
      </c>
      <c r="C9" s="26">
        <v>503.0</v>
      </c>
      <c r="D9" s="26">
        <v>623.0</v>
      </c>
      <c r="E9" s="26">
        <v>501.0</v>
      </c>
      <c r="F9" s="27">
        <v>456.0</v>
      </c>
      <c r="G9" s="27">
        <v>468.0</v>
      </c>
    </row>
    <row r="10">
      <c r="A10" s="21" t="s">
        <v>108</v>
      </c>
      <c r="B10" s="26">
        <v>268.0</v>
      </c>
      <c r="C10" s="26">
        <v>475.0</v>
      </c>
      <c r="D10" s="26">
        <v>630.0</v>
      </c>
      <c r="E10" s="26">
        <v>519.0</v>
      </c>
      <c r="F10" s="27">
        <v>475.0</v>
      </c>
      <c r="G10" s="27">
        <v>630.0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36</v>
      </c>
      <c r="F1" s="14"/>
      <c r="G1" s="14"/>
    </row>
    <row r="2">
      <c r="A2" s="15" t="s">
        <v>138</v>
      </c>
      <c r="F2" s="14"/>
      <c r="G2" s="14"/>
    </row>
    <row r="3">
      <c r="F3" s="14"/>
      <c r="G3" s="14"/>
    </row>
    <row r="4">
      <c r="B4" s="16" t="s">
        <v>103</v>
      </c>
      <c r="C4" s="17"/>
      <c r="D4" s="17"/>
      <c r="E4" s="17"/>
      <c r="F4" s="17"/>
      <c r="G4" s="17"/>
    </row>
    <row r="5">
      <c r="A5" s="16" t="s">
        <v>36</v>
      </c>
      <c r="B5" s="19" t="s">
        <v>22</v>
      </c>
      <c r="C5" s="19" t="s">
        <v>24</v>
      </c>
      <c r="D5" s="19" t="s">
        <v>104</v>
      </c>
      <c r="E5" s="19" t="s">
        <v>14</v>
      </c>
      <c r="F5" s="20" t="s">
        <v>18</v>
      </c>
      <c r="G5" s="20" t="s">
        <v>20</v>
      </c>
    </row>
    <row r="6">
      <c r="A6" s="21" t="s">
        <v>131</v>
      </c>
      <c r="B6" s="23">
        <v>0.2552422811262904</v>
      </c>
      <c r="C6" s="23">
        <v>0.4838504767410306</v>
      </c>
      <c r="D6" s="23">
        <v>0.5992806518141917</v>
      </c>
      <c r="E6" s="23">
        <v>0.7352901906522955</v>
      </c>
      <c r="F6" s="24">
        <v>0.45</v>
      </c>
      <c r="G6" s="24">
        <v>0.4</v>
      </c>
    </row>
    <row r="7">
      <c r="A7" s="21" t="s">
        <v>132</v>
      </c>
      <c r="B7" s="23">
        <v>0.3000278521339724</v>
      </c>
      <c r="C7" s="23">
        <v>0.210199336484899</v>
      </c>
      <c r="D7" s="23">
        <v>0.3158845020985869</v>
      </c>
      <c r="E7" s="23">
        <v>0.2191030381112691</v>
      </c>
      <c r="F7" s="24">
        <v>0.37</v>
      </c>
      <c r="G7" s="24">
        <v>0.32</v>
      </c>
    </row>
    <row r="8">
      <c r="A8" s="21" t="s">
        <v>133</v>
      </c>
      <c r="B8" s="23">
        <v>0.1784113268712479</v>
      </c>
      <c r="C8" s="23">
        <v>0.0756190088035873</v>
      </c>
      <c r="D8" s="23">
        <v>0.04656589524646863</v>
      </c>
      <c r="E8" s="23">
        <v>0.03186759841743118</v>
      </c>
      <c r="F8" s="24">
        <v>0.1</v>
      </c>
      <c r="G8" s="24">
        <v>0.12</v>
      </c>
    </row>
    <row r="9">
      <c r="A9" s="21" t="s">
        <v>134</v>
      </c>
      <c r="B9" s="23">
        <v>0.2663185398684894</v>
      </c>
      <c r="C9" s="23">
        <v>0.2303311779704831</v>
      </c>
      <c r="D9" s="23">
        <v>0.0382689508407528</v>
      </c>
      <c r="E9" s="23">
        <v>0.01373917281900428</v>
      </c>
      <c r="F9" s="24">
        <v>0.09</v>
      </c>
      <c r="G9" s="24">
        <v>0.16</v>
      </c>
    </row>
    <row r="10">
      <c r="A10" s="21" t="s">
        <v>107</v>
      </c>
      <c r="B10" s="26">
        <v>239.0</v>
      </c>
      <c r="C10" s="26">
        <v>503.0</v>
      </c>
      <c r="D10" s="26">
        <v>623.0</v>
      </c>
      <c r="E10" s="26">
        <v>501.0</v>
      </c>
      <c r="F10" s="27">
        <v>456.0</v>
      </c>
      <c r="G10" s="27">
        <v>468.0</v>
      </c>
    </row>
    <row r="11">
      <c r="A11" s="21" t="s">
        <v>108</v>
      </c>
      <c r="B11" s="26">
        <v>268.0</v>
      </c>
      <c r="C11" s="26">
        <v>475.0</v>
      </c>
      <c r="D11" s="26">
        <v>630.0</v>
      </c>
      <c r="E11" s="26">
        <v>519.0</v>
      </c>
      <c r="F11" s="27">
        <v>475.0</v>
      </c>
      <c r="G11" s="27">
        <v>630.0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37</v>
      </c>
      <c r="F1" s="14"/>
      <c r="G1" s="14"/>
    </row>
    <row r="2">
      <c r="A2" s="15" t="s">
        <v>139</v>
      </c>
      <c r="F2" s="14"/>
      <c r="G2" s="14"/>
    </row>
    <row r="3">
      <c r="F3" s="14"/>
      <c r="G3" s="14"/>
    </row>
    <row r="4">
      <c r="B4" s="16" t="s">
        <v>103</v>
      </c>
      <c r="C4" s="17"/>
      <c r="D4" s="17"/>
      <c r="E4" s="17"/>
      <c r="F4" s="17"/>
      <c r="G4" s="17"/>
    </row>
    <row r="5">
      <c r="A5" s="16" t="s">
        <v>37</v>
      </c>
      <c r="B5" s="19" t="s">
        <v>22</v>
      </c>
      <c r="C5" s="19" t="s">
        <v>24</v>
      </c>
      <c r="D5" s="19" t="s">
        <v>104</v>
      </c>
      <c r="E5" s="19" t="s">
        <v>14</v>
      </c>
      <c r="F5" s="20" t="s">
        <v>18</v>
      </c>
      <c r="G5" s="20" t="s">
        <v>20</v>
      </c>
    </row>
    <row r="6">
      <c r="A6" s="21" t="s">
        <v>140</v>
      </c>
      <c r="B6" s="23">
        <v>0.03542707474692294</v>
      </c>
      <c r="C6" s="23">
        <v>0.03363728940117346</v>
      </c>
      <c r="D6" s="23">
        <v>0.04121186380068305</v>
      </c>
      <c r="E6" s="23">
        <v>0.04589812238062393</v>
      </c>
      <c r="F6" s="24">
        <v>0.05</v>
      </c>
      <c r="G6" s="24">
        <v>0.07</v>
      </c>
    </row>
    <row r="7">
      <c r="A7" s="21" t="s">
        <v>141</v>
      </c>
      <c r="B7" s="23">
        <v>0.05792095564546463</v>
      </c>
      <c r="C7" s="23">
        <v>0.05226013548567131</v>
      </c>
      <c r="D7" s="23">
        <v>0.1116598165698743</v>
      </c>
      <c r="E7" s="23">
        <v>0.1277954317691569</v>
      </c>
      <c r="F7" s="24">
        <v>0.11</v>
      </c>
      <c r="G7" s="24">
        <v>0.13</v>
      </c>
    </row>
    <row r="8">
      <c r="A8" s="21" t="s">
        <v>142</v>
      </c>
      <c r="B8" s="23">
        <v>0.1560678673647675</v>
      </c>
      <c r="C8" s="23">
        <v>0.1913181258342376</v>
      </c>
      <c r="D8" s="23">
        <v>0.314162676701177</v>
      </c>
      <c r="E8" s="23">
        <v>0.1850868389453423</v>
      </c>
      <c r="F8" s="24">
        <v>0.23</v>
      </c>
      <c r="G8" s="24">
        <v>0.21</v>
      </c>
    </row>
    <row r="9">
      <c r="A9" s="21" t="s">
        <v>143</v>
      </c>
      <c r="B9" s="23">
        <v>0.7505841022428451</v>
      </c>
      <c r="C9" s="23">
        <v>0.7227844492789176</v>
      </c>
      <c r="D9" s="23">
        <v>0.5329656429282658</v>
      </c>
      <c r="E9" s="23">
        <v>0.6412196069048769</v>
      </c>
      <c r="F9" s="24">
        <v>0.6</v>
      </c>
      <c r="G9" s="24">
        <v>0.59</v>
      </c>
    </row>
    <row r="10">
      <c r="A10" s="21" t="s">
        <v>107</v>
      </c>
      <c r="B10" s="26">
        <v>1176.0</v>
      </c>
      <c r="C10" s="26">
        <v>1087.0</v>
      </c>
      <c r="D10" s="26">
        <v>1420.0</v>
      </c>
      <c r="E10" s="26">
        <v>1224.0</v>
      </c>
      <c r="F10" s="27">
        <v>997.0</v>
      </c>
      <c r="G10" s="27">
        <v>918.0</v>
      </c>
    </row>
    <row r="11">
      <c r="A11" s="21" t="s">
        <v>108</v>
      </c>
      <c r="B11" s="26">
        <v>1212.0</v>
      </c>
      <c r="C11" s="26">
        <v>1083.0</v>
      </c>
      <c r="D11" s="26">
        <v>1473.0</v>
      </c>
      <c r="E11" s="26">
        <v>1258.0</v>
      </c>
      <c r="F11" s="27">
        <v>1042.0</v>
      </c>
      <c r="G11" s="27">
        <v>1187.0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38</v>
      </c>
      <c r="F1" s="14"/>
      <c r="G1" s="14"/>
    </row>
    <row r="2">
      <c r="A2" s="15" t="s">
        <v>144</v>
      </c>
      <c r="F2" s="14"/>
      <c r="G2" s="14"/>
    </row>
    <row r="3">
      <c r="F3" s="14"/>
      <c r="G3" s="14"/>
    </row>
    <row r="4">
      <c r="B4" s="16" t="s">
        <v>103</v>
      </c>
      <c r="C4" s="17"/>
      <c r="D4" s="17"/>
      <c r="E4" s="17"/>
      <c r="F4" s="17"/>
      <c r="G4" s="17"/>
    </row>
    <row r="5">
      <c r="A5" s="16" t="s">
        <v>38</v>
      </c>
      <c r="B5" s="19" t="s">
        <v>22</v>
      </c>
      <c r="C5" s="19" t="s">
        <v>24</v>
      </c>
      <c r="D5" s="19" t="s">
        <v>104</v>
      </c>
      <c r="E5" s="19" t="s">
        <v>14</v>
      </c>
      <c r="F5" s="20" t="s">
        <v>18</v>
      </c>
      <c r="G5" s="20" t="s">
        <v>20</v>
      </c>
    </row>
    <row r="6">
      <c r="A6" s="21" t="s">
        <v>145</v>
      </c>
      <c r="B6" s="23">
        <v>0.3779122354593478</v>
      </c>
      <c r="C6" s="23">
        <v>0.3618238764068761</v>
      </c>
      <c r="D6" s="23">
        <v>0.6960359011022926</v>
      </c>
      <c r="E6" s="23">
        <v>0.5006206145374155</v>
      </c>
      <c r="F6" s="24">
        <v>0.38</v>
      </c>
      <c r="G6" s="24">
        <v>0.35</v>
      </c>
    </row>
    <row r="7">
      <c r="A7" s="21" t="s">
        <v>146</v>
      </c>
      <c r="B7" s="23">
        <v>0.30076759558328</v>
      </c>
      <c r="C7" s="23">
        <v>0.3295543474610928</v>
      </c>
      <c r="D7" s="23">
        <v>0.166213210302761</v>
      </c>
      <c r="E7" s="23">
        <v>0.3527537031073178</v>
      </c>
      <c r="F7" s="24">
        <v>0.33</v>
      </c>
      <c r="G7" s="24">
        <v>0.33</v>
      </c>
    </row>
    <row r="8">
      <c r="A8" s="21" t="s">
        <v>147</v>
      </c>
      <c r="B8" s="23">
        <v>0.1357589640734129</v>
      </c>
      <c r="C8" s="23">
        <v>0.1199066757070152</v>
      </c>
      <c r="D8" s="23">
        <v>0.03012814619278594</v>
      </c>
      <c r="E8" s="23">
        <v>0.06591720508762786</v>
      </c>
      <c r="F8" s="24">
        <v>0.11</v>
      </c>
      <c r="G8" s="24">
        <v>0.14</v>
      </c>
    </row>
    <row r="9">
      <c r="A9" s="21" t="s">
        <v>148</v>
      </c>
      <c r="B9" s="23">
        <v>0.1855612048839595</v>
      </c>
      <c r="C9" s="23">
        <v>0.1887151004250159</v>
      </c>
      <c r="D9" s="23">
        <v>0.1076227424021603</v>
      </c>
      <c r="E9" s="23">
        <v>0.08070847726763884</v>
      </c>
      <c r="F9" s="24">
        <v>0.19</v>
      </c>
      <c r="G9" s="24">
        <v>0.17</v>
      </c>
    </row>
    <row r="10">
      <c r="A10" s="21" t="s">
        <v>107</v>
      </c>
      <c r="B10" s="26">
        <v>1024.0</v>
      </c>
      <c r="C10" s="26">
        <v>1010.0</v>
      </c>
      <c r="D10" s="26">
        <v>981.0</v>
      </c>
      <c r="E10" s="26">
        <v>1001.0</v>
      </c>
      <c r="F10" s="27">
        <v>1047.0</v>
      </c>
      <c r="G10" s="27">
        <v>995.0</v>
      </c>
    </row>
    <row r="11">
      <c r="A11" s="21" t="s">
        <v>108</v>
      </c>
      <c r="B11" s="26">
        <v>1028.0</v>
      </c>
      <c r="C11" s="26">
        <v>1017.0</v>
      </c>
      <c r="D11" s="26">
        <v>1017.0</v>
      </c>
      <c r="E11" s="26">
        <v>1017.0</v>
      </c>
      <c r="F11" s="27">
        <v>1058.0</v>
      </c>
      <c r="G11" s="27">
        <v>1164.0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39</v>
      </c>
      <c r="F1" s="14"/>
      <c r="G1" s="14"/>
    </row>
    <row r="2">
      <c r="A2" s="15" t="s">
        <v>149</v>
      </c>
      <c r="F2" s="14"/>
      <c r="G2" s="14"/>
    </row>
    <row r="3">
      <c r="F3" s="14"/>
      <c r="G3" s="14"/>
    </row>
    <row r="4">
      <c r="B4" s="16" t="s">
        <v>103</v>
      </c>
      <c r="C4" s="17"/>
      <c r="D4" s="17"/>
      <c r="E4" s="17"/>
      <c r="F4" s="17"/>
      <c r="G4" s="17"/>
    </row>
    <row r="5">
      <c r="A5" s="16" t="s">
        <v>39</v>
      </c>
      <c r="B5" s="19" t="s">
        <v>22</v>
      </c>
      <c r="C5" s="19" t="s">
        <v>24</v>
      </c>
      <c r="D5" s="19" t="s">
        <v>104</v>
      </c>
      <c r="E5" s="19" t="s">
        <v>14</v>
      </c>
      <c r="F5" s="20" t="s">
        <v>18</v>
      </c>
      <c r="G5" s="20" t="s">
        <v>20</v>
      </c>
    </row>
    <row r="6">
      <c r="A6" s="21" t="s">
        <v>145</v>
      </c>
      <c r="B6" s="23">
        <v>0.169622327969194</v>
      </c>
      <c r="C6" s="23">
        <v>0.1326018462238637</v>
      </c>
      <c r="D6" s="23">
        <v>0.2319767331002087</v>
      </c>
      <c r="E6" s="23">
        <v>0.1347932192364101</v>
      </c>
      <c r="F6" s="24">
        <v>0.21</v>
      </c>
      <c r="G6" s="24">
        <v>0.12</v>
      </c>
    </row>
    <row r="7">
      <c r="A7" s="21" t="s">
        <v>146</v>
      </c>
      <c r="B7" s="23">
        <v>0.5299459677311986</v>
      </c>
      <c r="C7" s="23">
        <v>0.5957813058450467</v>
      </c>
      <c r="D7" s="23">
        <v>0.5782068351181257</v>
      </c>
      <c r="E7" s="23">
        <v>0.6610961266870158</v>
      </c>
      <c r="F7" s="24">
        <v>0.46</v>
      </c>
      <c r="G7" s="24">
        <v>0.53</v>
      </c>
    </row>
    <row r="8">
      <c r="A8" s="21" t="s">
        <v>147</v>
      </c>
      <c r="B8" s="23">
        <v>0.1028230601673747</v>
      </c>
      <c r="C8" s="23">
        <v>0.09798736520808987</v>
      </c>
      <c r="D8" s="23">
        <v>0.07513304052103373</v>
      </c>
      <c r="E8" s="23">
        <v>0.07799074371228215</v>
      </c>
      <c r="F8" s="24">
        <v>0.1</v>
      </c>
      <c r="G8" s="24">
        <v>0.14</v>
      </c>
    </row>
    <row r="9">
      <c r="A9" s="21" t="s">
        <v>148</v>
      </c>
      <c r="B9" s="23">
        <v>0.1976086441322327</v>
      </c>
      <c r="C9" s="23">
        <v>0.1736294827229996</v>
      </c>
      <c r="D9" s="23">
        <v>0.1146833912606318</v>
      </c>
      <c r="E9" s="23">
        <v>0.1261199103642918</v>
      </c>
      <c r="F9" s="24">
        <v>0.23</v>
      </c>
      <c r="G9" s="24">
        <v>0.21</v>
      </c>
    </row>
    <row r="10">
      <c r="A10" s="21" t="s">
        <v>107</v>
      </c>
      <c r="B10" s="26">
        <v>1032.0</v>
      </c>
      <c r="C10" s="26">
        <v>1021.0</v>
      </c>
      <c r="D10" s="26">
        <v>1055.0</v>
      </c>
      <c r="E10" s="26">
        <v>1030.0</v>
      </c>
      <c r="F10" s="27">
        <v>1073.0</v>
      </c>
      <c r="G10" s="27">
        <v>1038.0</v>
      </c>
    </row>
    <row r="11">
      <c r="A11" s="21" t="s">
        <v>108</v>
      </c>
      <c r="B11" s="26">
        <v>1028.0</v>
      </c>
      <c r="C11" s="26">
        <v>1014.0</v>
      </c>
      <c r="D11" s="26">
        <v>1019.0</v>
      </c>
      <c r="E11" s="26">
        <v>1016.0</v>
      </c>
      <c r="F11" s="27">
        <v>1062.0</v>
      </c>
      <c r="G11" s="27">
        <v>1171.0</v>
      </c>
    </row>
    <row r="12">
      <c r="F12" s="14"/>
      <c r="G12" s="14"/>
    </row>
    <row r="13">
      <c r="A13" s="28" t="s">
        <v>101</v>
      </c>
      <c r="F13" s="14"/>
      <c r="G13" s="14"/>
    </row>
    <row r="14">
      <c r="F14" s="14"/>
    </row>
    <row r="15">
      <c r="F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40</v>
      </c>
      <c r="F1" s="14"/>
      <c r="G1" s="14"/>
    </row>
    <row r="2">
      <c r="A2" s="15" t="s">
        <v>150</v>
      </c>
      <c r="F2" s="14"/>
      <c r="G2" s="14"/>
    </row>
    <row r="3">
      <c r="F3" s="14"/>
      <c r="G3" s="14"/>
    </row>
    <row r="4">
      <c r="B4" s="16" t="s">
        <v>103</v>
      </c>
      <c r="C4" s="17"/>
      <c r="D4" s="17"/>
      <c r="E4" s="17"/>
      <c r="F4" s="17"/>
      <c r="G4" s="17"/>
    </row>
    <row r="5">
      <c r="A5" s="16" t="s">
        <v>40</v>
      </c>
      <c r="B5" s="19" t="s">
        <v>22</v>
      </c>
      <c r="C5" s="19" t="s">
        <v>24</v>
      </c>
      <c r="D5" s="19" t="s">
        <v>104</v>
      </c>
      <c r="E5" s="19" t="s">
        <v>14</v>
      </c>
      <c r="F5" s="20" t="s">
        <v>18</v>
      </c>
      <c r="G5" s="20" t="s">
        <v>20</v>
      </c>
    </row>
    <row r="6">
      <c r="A6" s="21" t="s">
        <v>151</v>
      </c>
      <c r="B6" s="23">
        <v>0.05891677993270574</v>
      </c>
      <c r="C6" s="23">
        <v>0.05644108062858723</v>
      </c>
      <c r="D6" s="23">
        <v>0.04892914451097737</v>
      </c>
      <c r="E6" s="23">
        <v>0.06134608967770126</v>
      </c>
      <c r="F6" s="24">
        <v>0.08</v>
      </c>
      <c r="G6" s="24">
        <v>0.08</v>
      </c>
    </row>
    <row r="7">
      <c r="A7" s="21" t="s">
        <v>152</v>
      </c>
      <c r="B7" s="23">
        <v>0.06543338540293628</v>
      </c>
      <c r="C7" s="23">
        <v>0.05444789532998304</v>
      </c>
      <c r="D7" s="23">
        <v>0.06390358666735287</v>
      </c>
      <c r="E7" s="23">
        <v>0.05714473743704896</v>
      </c>
      <c r="F7" s="24">
        <v>0.06</v>
      </c>
      <c r="G7" s="24">
        <v>0.07</v>
      </c>
    </row>
    <row r="8">
      <c r="A8" s="21" t="s">
        <v>153</v>
      </c>
      <c r="B8" s="23">
        <v>0.5756671891036891</v>
      </c>
      <c r="C8" s="23">
        <v>0.5901680477367987</v>
      </c>
      <c r="D8" s="23">
        <v>0.5559431214995176</v>
      </c>
      <c r="E8" s="23">
        <v>0.491148748683135</v>
      </c>
      <c r="F8" s="24">
        <v>0.57</v>
      </c>
      <c r="G8" s="24">
        <v>0.57</v>
      </c>
    </row>
    <row r="9">
      <c r="A9" s="21" t="s">
        <v>154</v>
      </c>
      <c r="B9" s="23">
        <v>0.1278544690945595</v>
      </c>
      <c r="C9" s="23">
        <v>0.1427524688276091</v>
      </c>
      <c r="D9" s="23">
        <v>0.1754058888275919</v>
      </c>
      <c r="E9" s="23">
        <v>0.1777578999074164</v>
      </c>
      <c r="F9" s="24">
        <v>0.11</v>
      </c>
      <c r="G9" s="24">
        <v>0.12</v>
      </c>
    </row>
    <row r="10">
      <c r="A10" s="21" t="s">
        <v>155</v>
      </c>
      <c r="B10" s="23">
        <v>0.0596093513707391</v>
      </c>
      <c r="C10" s="23">
        <v>0.07876172902621671</v>
      </c>
      <c r="D10" s="23">
        <v>0.1033043901677882</v>
      </c>
      <c r="E10" s="23">
        <v>0.1624707244108189</v>
      </c>
      <c r="F10" s="24">
        <v>0.07</v>
      </c>
      <c r="G10" s="24">
        <v>0.09</v>
      </c>
    </row>
    <row r="11">
      <c r="A11" s="21" t="s">
        <v>148</v>
      </c>
      <c r="B11" s="23">
        <v>0.1125188250953701</v>
      </c>
      <c r="C11" s="23">
        <v>0.0774287784508053</v>
      </c>
      <c r="D11" s="23">
        <v>0.05251386832677203</v>
      </c>
      <c r="E11" s="23">
        <v>0.05013179988387943</v>
      </c>
      <c r="F11" s="24">
        <v>0.11</v>
      </c>
      <c r="G11" s="24">
        <v>0.08</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41</v>
      </c>
      <c r="F1" s="14"/>
      <c r="G1" s="14"/>
    </row>
    <row r="2">
      <c r="A2" s="15" t="s">
        <v>156</v>
      </c>
      <c r="F2" s="14"/>
      <c r="G2" s="14"/>
    </row>
    <row r="3">
      <c r="F3" s="14"/>
      <c r="G3" s="14"/>
    </row>
    <row r="4">
      <c r="B4" s="16" t="s">
        <v>103</v>
      </c>
      <c r="C4" s="17"/>
      <c r="D4" s="17"/>
      <c r="E4" s="17"/>
      <c r="F4" s="17"/>
      <c r="G4" s="17"/>
    </row>
    <row r="5">
      <c r="A5" s="16" t="s">
        <v>41</v>
      </c>
      <c r="B5" s="19" t="s">
        <v>22</v>
      </c>
      <c r="C5" s="19" t="s">
        <v>24</v>
      </c>
      <c r="D5" s="19" t="s">
        <v>104</v>
      </c>
      <c r="E5" s="19" t="s">
        <v>14</v>
      </c>
      <c r="F5" s="20" t="s">
        <v>18</v>
      </c>
      <c r="G5" s="20" t="s">
        <v>20</v>
      </c>
    </row>
    <row r="6">
      <c r="A6" s="21" t="s">
        <v>157</v>
      </c>
      <c r="B6" s="23">
        <v>0.1840822782956932</v>
      </c>
      <c r="C6" s="23">
        <v>0.1267355210933654</v>
      </c>
      <c r="D6" s="23">
        <v>0.4991771211598435</v>
      </c>
      <c r="E6" s="23">
        <v>0.2550940918121617</v>
      </c>
      <c r="F6" s="24">
        <v>0.29</v>
      </c>
      <c r="G6" s="24">
        <v>0.17</v>
      </c>
    </row>
    <row r="7">
      <c r="A7" s="21" t="s">
        <v>158</v>
      </c>
      <c r="B7" s="23">
        <v>0.3750807810129467</v>
      </c>
      <c r="C7" s="23">
        <v>0.3791001272340246</v>
      </c>
      <c r="D7" s="23">
        <v>0.3296653177046068</v>
      </c>
      <c r="E7" s="23">
        <v>0.3670976733357618</v>
      </c>
      <c r="F7" s="24">
        <v>0.42</v>
      </c>
      <c r="G7" s="24">
        <v>0.31</v>
      </c>
    </row>
    <row r="8">
      <c r="A8" s="21" t="s">
        <v>159</v>
      </c>
      <c r="B8" s="23">
        <v>0.3003418927573035</v>
      </c>
      <c r="C8" s="23">
        <v>0.3767797042529191</v>
      </c>
      <c r="D8" s="23">
        <v>0.1319566715340999</v>
      </c>
      <c r="E8" s="23">
        <v>0.3105820889925512</v>
      </c>
      <c r="F8" s="24">
        <v>0.2</v>
      </c>
      <c r="G8" s="24">
        <v>0.45</v>
      </c>
    </row>
    <row r="9">
      <c r="A9" s="21" t="s">
        <v>148</v>
      </c>
      <c r="B9" s="23">
        <v>0.1404950479340567</v>
      </c>
      <c r="C9" s="23">
        <v>0.1173846474196908</v>
      </c>
      <c r="D9" s="23">
        <v>0.03920088960144976</v>
      </c>
      <c r="E9" s="23">
        <v>0.06722614585952517</v>
      </c>
      <c r="F9" s="24">
        <v>0.09</v>
      </c>
      <c r="G9" s="24">
        <v>0.07</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42</v>
      </c>
      <c r="F1" s="14"/>
      <c r="G1" s="14"/>
    </row>
    <row r="2">
      <c r="A2" s="15" t="s">
        <v>42</v>
      </c>
      <c r="F2" s="14"/>
      <c r="G2" s="14"/>
    </row>
    <row r="3">
      <c r="F3" s="14"/>
      <c r="G3" s="14"/>
    </row>
    <row r="4">
      <c r="B4" s="16" t="s">
        <v>103</v>
      </c>
      <c r="C4" s="17"/>
      <c r="D4" s="17"/>
      <c r="E4" s="17"/>
      <c r="F4" s="17"/>
      <c r="G4" s="17"/>
    </row>
    <row r="5">
      <c r="A5" s="16" t="s">
        <v>42</v>
      </c>
      <c r="B5" s="19" t="s">
        <v>22</v>
      </c>
      <c r="C5" s="19" t="s">
        <v>24</v>
      </c>
      <c r="D5" s="19" t="s">
        <v>104</v>
      </c>
      <c r="E5" s="19" t="s">
        <v>14</v>
      </c>
      <c r="F5" s="20" t="s">
        <v>18</v>
      </c>
      <c r="G5" s="20" t="s">
        <v>20</v>
      </c>
    </row>
    <row r="6">
      <c r="A6" s="21" t="s">
        <v>160</v>
      </c>
      <c r="B6" s="23">
        <v>0.1391773674648299</v>
      </c>
      <c r="C6" s="23">
        <v>0.1040398377314953</v>
      </c>
      <c r="D6" s="23">
        <v>0.231479441898592</v>
      </c>
      <c r="E6" s="23">
        <v>0.1887292047506148</v>
      </c>
      <c r="F6" s="24">
        <v>0.13</v>
      </c>
      <c r="G6" s="24">
        <v>0.13</v>
      </c>
    </row>
    <row r="7">
      <c r="A7" s="21" t="s">
        <v>161</v>
      </c>
      <c r="B7" s="23">
        <v>0.1641716062222947</v>
      </c>
      <c r="C7" s="23">
        <v>0.145511307782505</v>
      </c>
      <c r="D7" s="23">
        <v>0.1575538323936105</v>
      </c>
      <c r="E7" s="23">
        <v>0.1823195186045411</v>
      </c>
      <c r="F7" s="24">
        <v>0.11</v>
      </c>
      <c r="G7" s="24">
        <v>0.13</v>
      </c>
    </row>
    <row r="8">
      <c r="A8" s="21" t="s">
        <v>162</v>
      </c>
      <c r="B8" s="23">
        <v>0.2277528209689782</v>
      </c>
      <c r="C8" s="23">
        <v>0.23477117548059</v>
      </c>
      <c r="D8" s="23">
        <v>0.2041636517285914</v>
      </c>
      <c r="E8" s="23">
        <v>0.2411780208153362</v>
      </c>
      <c r="F8" s="24">
        <v>0.2</v>
      </c>
      <c r="G8" s="24">
        <v>0.19</v>
      </c>
    </row>
    <row r="9">
      <c r="A9" s="21" t="s">
        <v>163</v>
      </c>
      <c r="B9" s="23">
        <v>0.3488556777506083</v>
      </c>
      <c r="C9" s="23">
        <v>0.4345267059955006</v>
      </c>
      <c r="D9" s="23">
        <v>0.3524136311227657</v>
      </c>
      <c r="E9" s="23">
        <v>0.3305848935341885</v>
      </c>
      <c r="F9" s="24">
        <v>0.46</v>
      </c>
      <c r="G9" s="24">
        <v>0.46</v>
      </c>
    </row>
    <row r="10">
      <c r="A10" s="21" t="s">
        <v>148</v>
      </c>
      <c r="B10" s="23">
        <v>0.1200425275932889</v>
      </c>
      <c r="C10" s="23">
        <v>0.08115097300990926</v>
      </c>
      <c r="D10" s="23">
        <v>0.0543894428564403</v>
      </c>
      <c r="E10" s="23">
        <v>0.0571883622953194</v>
      </c>
      <c r="F10" s="24">
        <v>0.09</v>
      </c>
      <c r="G10" s="24">
        <v>0.09</v>
      </c>
    </row>
    <row r="11">
      <c r="A11" s="21" t="s">
        <v>107</v>
      </c>
      <c r="B11" s="26">
        <v>2056.0</v>
      </c>
      <c r="C11" s="26">
        <v>2031.0</v>
      </c>
      <c r="D11" s="26">
        <v>2036.0</v>
      </c>
      <c r="E11" s="26">
        <v>2030.0</v>
      </c>
      <c r="F11" s="27">
        <v>1063.0</v>
      </c>
      <c r="G11" s="27">
        <v>2033.0</v>
      </c>
    </row>
    <row r="12">
      <c r="A12" s="21" t="s">
        <v>108</v>
      </c>
      <c r="B12" s="26">
        <v>2056.0</v>
      </c>
      <c r="C12" s="26">
        <v>2031.0</v>
      </c>
      <c r="D12" s="26">
        <v>2036.0</v>
      </c>
      <c r="E12" s="26">
        <v>2033.0</v>
      </c>
      <c r="F12" s="27">
        <v>1066.0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43</v>
      </c>
      <c r="F1" s="14"/>
      <c r="G1" s="14"/>
    </row>
    <row r="2">
      <c r="A2" s="15" t="s">
        <v>43</v>
      </c>
      <c r="F2" s="14"/>
      <c r="G2" s="14"/>
    </row>
    <row r="3">
      <c r="F3" s="14"/>
      <c r="G3" s="14"/>
    </row>
    <row r="4">
      <c r="B4" s="16" t="s">
        <v>103</v>
      </c>
      <c r="C4" s="17"/>
      <c r="D4" s="17"/>
      <c r="E4" s="17"/>
      <c r="F4" s="17"/>
      <c r="G4" s="17"/>
    </row>
    <row r="5">
      <c r="A5" s="16" t="s">
        <v>43</v>
      </c>
      <c r="B5" s="19" t="s">
        <v>22</v>
      </c>
      <c r="C5" s="19" t="s">
        <v>24</v>
      </c>
      <c r="D5" s="19" t="s">
        <v>104</v>
      </c>
      <c r="E5" s="19" t="s">
        <v>14</v>
      </c>
      <c r="F5" s="20" t="s">
        <v>18</v>
      </c>
      <c r="G5" s="20" t="s">
        <v>20</v>
      </c>
    </row>
    <row r="6">
      <c r="A6" s="21" t="s">
        <v>164</v>
      </c>
      <c r="B6" s="23">
        <v>0.06193714514940516</v>
      </c>
      <c r="C6" s="23">
        <v>0.0531559481835142</v>
      </c>
      <c r="D6" s="23">
        <v>0.04397085077185219</v>
      </c>
      <c r="E6" s="23">
        <v>0.03090366739074586</v>
      </c>
      <c r="F6" s="24">
        <v>0.07</v>
      </c>
      <c r="G6" s="24">
        <v>0.08</v>
      </c>
    </row>
    <row r="7">
      <c r="A7" s="21" t="s">
        <v>165</v>
      </c>
      <c r="B7" s="23">
        <v>0.09828024515449325</v>
      </c>
      <c r="C7" s="23">
        <v>0.09435355392185936</v>
      </c>
      <c r="D7" s="23">
        <v>0.0657057427452091</v>
      </c>
      <c r="E7" s="23">
        <v>0.05848653545725504</v>
      </c>
      <c r="F7" s="24">
        <v>0.09</v>
      </c>
      <c r="G7" s="24">
        <v>0.11</v>
      </c>
    </row>
    <row r="8">
      <c r="A8" s="21" t="s">
        <v>166</v>
      </c>
      <c r="B8" s="23">
        <v>0.2315332452940499</v>
      </c>
      <c r="C8" s="23">
        <v>0.2457716504871547</v>
      </c>
      <c r="D8" s="23">
        <v>0.2117427997121011</v>
      </c>
      <c r="E8" s="23">
        <v>0.2265166002051249</v>
      </c>
      <c r="F8" s="24">
        <v>0.22</v>
      </c>
      <c r="G8" s="24">
        <v>0.21</v>
      </c>
    </row>
    <row r="9">
      <c r="A9" s="21" t="s">
        <v>167</v>
      </c>
      <c r="B9" s="23">
        <v>0.4077106784479728</v>
      </c>
      <c r="C9" s="23">
        <v>0.4250080853574688</v>
      </c>
      <c r="D9" s="23">
        <v>0.5443205925704326</v>
      </c>
      <c r="E9" s="23">
        <v>0.5326422373460091</v>
      </c>
      <c r="F9" s="24">
        <v>0.45</v>
      </c>
      <c r="G9" s="24">
        <v>0.44</v>
      </c>
    </row>
    <row r="10">
      <c r="A10" s="21" t="s">
        <v>148</v>
      </c>
      <c r="B10" s="23">
        <v>0.2005386859540788</v>
      </c>
      <c r="C10" s="23">
        <v>0.1817107620500029</v>
      </c>
      <c r="D10" s="23">
        <v>0.134260014200405</v>
      </c>
      <c r="E10" s="23">
        <v>0.1514509596008652</v>
      </c>
      <c r="F10" s="24">
        <v>0.17</v>
      </c>
      <c r="G10" s="24">
        <v>0.16</v>
      </c>
    </row>
    <row r="11">
      <c r="A11" s="21" t="s">
        <v>107</v>
      </c>
      <c r="B11" s="26">
        <v>2056.0</v>
      </c>
      <c r="C11" s="26">
        <v>2031.0</v>
      </c>
      <c r="D11" s="26">
        <v>2036.0</v>
      </c>
      <c r="E11" s="26">
        <v>2030.0</v>
      </c>
      <c r="F11" s="27">
        <v>1057.0</v>
      </c>
      <c r="G11" s="27">
        <v>2033.0</v>
      </c>
    </row>
    <row r="12">
      <c r="A12" s="21" t="s">
        <v>108</v>
      </c>
      <c r="B12" s="26">
        <v>2056.0</v>
      </c>
      <c r="C12" s="26">
        <v>2031.0</v>
      </c>
      <c r="D12" s="26">
        <v>2036.0</v>
      </c>
      <c r="E12" s="26">
        <v>2033.0</v>
      </c>
      <c r="F12" s="27">
        <v>1054.0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2" width="15.29"/>
    <col customWidth="1" min="3" max="6" width="12.71"/>
    <col customWidth="1" min="7" max="26" width="8.86"/>
  </cols>
  <sheetData>
    <row r="1">
      <c r="A1" s="13" t="s">
        <v>26</v>
      </c>
      <c r="B1" s="13"/>
      <c r="F1" s="14"/>
      <c r="G1" s="14"/>
    </row>
    <row r="2">
      <c r="A2" s="15" t="s">
        <v>102</v>
      </c>
      <c r="B2" s="15"/>
      <c r="F2" s="14"/>
      <c r="G2" s="14"/>
    </row>
    <row r="3">
      <c r="F3" s="14"/>
      <c r="G3" s="14"/>
    </row>
    <row r="4">
      <c r="B4" s="16" t="s">
        <v>103</v>
      </c>
      <c r="C4" s="17"/>
      <c r="D4" s="17"/>
      <c r="E4" s="17"/>
      <c r="F4" s="17"/>
      <c r="G4" s="17"/>
    </row>
    <row r="5">
      <c r="A5" s="16" t="s">
        <v>26</v>
      </c>
      <c r="B5" s="18" t="s">
        <v>22</v>
      </c>
      <c r="C5" s="19" t="s">
        <v>24</v>
      </c>
      <c r="D5" s="19" t="s">
        <v>104</v>
      </c>
      <c r="E5" s="19" t="s">
        <v>14</v>
      </c>
      <c r="F5" s="20" t="s">
        <v>18</v>
      </c>
      <c r="G5" s="20" t="s">
        <v>20</v>
      </c>
    </row>
    <row r="6">
      <c r="A6" s="21" t="s">
        <v>105</v>
      </c>
      <c r="B6" s="22">
        <v>0.57</v>
      </c>
      <c r="C6" s="23">
        <v>0.5353015863387893</v>
      </c>
      <c r="D6" s="23">
        <v>0.6975932739152252</v>
      </c>
      <c r="E6" s="23">
        <v>0.6029884136103357</v>
      </c>
      <c r="F6" s="24">
        <v>0.47</v>
      </c>
      <c r="G6" s="24">
        <v>0.45</v>
      </c>
    </row>
    <row r="7">
      <c r="A7" s="21" t="s">
        <v>106</v>
      </c>
      <c r="B7" s="22">
        <v>0.43</v>
      </c>
      <c r="C7" s="23">
        <v>0.4646984136612106</v>
      </c>
      <c r="D7" s="23">
        <v>0.3024067260847749</v>
      </c>
      <c r="E7" s="23">
        <v>0.3970115863896642</v>
      </c>
      <c r="F7" s="24">
        <v>0.53</v>
      </c>
      <c r="G7" s="24">
        <v>0.55</v>
      </c>
    </row>
    <row r="8">
      <c r="A8" s="21" t="s">
        <v>107</v>
      </c>
      <c r="B8" s="25">
        <v>2056.0</v>
      </c>
      <c r="C8" s="26">
        <v>2031.0</v>
      </c>
      <c r="D8" s="26">
        <v>2036.0</v>
      </c>
      <c r="E8" s="26">
        <v>2030.0</v>
      </c>
      <c r="F8" s="27">
        <v>2120.0</v>
      </c>
      <c r="G8" s="27">
        <v>2033.0</v>
      </c>
    </row>
    <row r="9">
      <c r="A9" s="21" t="s">
        <v>108</v>
      </c>
      <c r="B9" s="25">
        <v>2058.0</v>
      </c>
      <c r="C9" s="26">
        <v>2031.0</v>
      </c>
      <c r="D9" s="26">
        <v>2036.0</v>
      </c>
      <c r="E9" s="26">
        <v>2033.0</v>
      </c>
      <c r="F9" s="27">
        <v>2120.0</v>
      </c>
      <c r="G9" s="27">
        <v>2335.0</v>
      </c>
    </row>
    <row r="10">
      <c r="F10" s="14"/>
      <c r="G10" s="14"/>
    </row>
    <row r="11">
      <c r="A11" s="28" t="s">
        <v>101</v>
      </c>
      <c r="B11" s="28"/>
      <c r="F11" s="14"/>
      <c r="G11"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44</v>
      </c>
      <c r="F1" s="14"/>
      <c r="G1" s="14"/>
    </row>
    <row r="2">
      <c r="A2" s="15" t="s">
        <v>44</v>
      </c>
      <c r="F2" s="14"/>
      <c r="G2" s="14"/>
    </row>
    <row r="3">
      <c r="F3" s="14"/>
      <c r="G3" s="14"/>
    </row>
    <row r="4">
      <c r="B4" s="16" t="s">
        <v>103</v>
      </c>
      <c r="C4" s="17"/>
      <c r="D4" s="17"/>
      <c r="E4" s="17"/>
      <c r="F4" s="17"/>
      <c r="G4" s="17"/>
    </row>
    <row r="5">
      <c r="A5" s="16" t="s">
        <v>44</v>
      </c>
      <c r="B5" s="19" t="s">
        <v>22</v>
      </c>
      <c r="C5" s="19" t="s">
        <v>24</v>
      </c>
      <c r="D5" s="19" t="s">
        <v>104</v>
      </c>
      <c r="E5" s="19" t="s">
        <v>14</v>
      </c>
      <c r="F5" s="20" t="s">
        <v>18</v>
      </c>
      <c r="G5" s="20" t="s">
        <v>20</v>
      </c>
    </row>
    <row r="6">
      <c r="A6" s="21" t="s">
        <v>168</v>
      </c>
      <c r="B6" s="23">
        <v>0.1354415193181438</v>
      </c>
      <c r="C6" s="23">
        <v>0.1107062007273499</v>
      </c>
      <c r="D6" s="23">
        <v>0.08513306109472228</v>
      </c>
      <c r="E6" s="23">
        <v>0.09082922938190811</v>
      </c>
      <c r="F6" s="24">
        <v>0.15</v>
      </c>
      <c r="G6" s="24">
        <v>0.17</v>
      </c>
    </row>
    <row r="7">
      <c r="A7" s="21" t="s">
        <v>165</v>
      </c>
      <c r="B7" s="23">
        <v>0.1389585071663781</v>
      </c>
      <c r="C7" s="23">
        <v>0.1326654590319616</v>
      </c>
      <c r="D7" s="23">
        <v>0.1151719653296552</v>
      </c>
      <c r="E7" s="23">
        <v>0.1180409078375018</v>
      </c>
      <c r="F7" s="24">
        <v>0.12</v>
      </c>
      <c r="G7" s="24">
        <v>0.16</v>
      </c>
    </row>
    <row r="8">
      <c r="A8" s="21" t="s">
        <v>166</v>
      </c>
      <c r="B8" s="23">
        <v>0.2444842018571476</v>
      </c>
      <c r="C8" s="23">
        <v>0.2749105044268904</v>
      </c>
      <c r="D8" s="23">
        <v>0.2276583269766703</v>
      </c>
      <c r="E8" s="23">
        <v>0.2552143158085623</v>
      </c>
      <c r="F8" s="24">
        <v>0.23</v>
      </c>
      <c r="G8" s="24">
        <v>0.21</v>
      </c>
    </row>
    <row r="9">
      <c r="A9" s="21" t="s">
        <v>169</v>
      </c>
      <c r="B9" s="23">
        <v>0.3832237666850808</v>
      </c>
      <c r="C9" s="23">
        <v>0.4219665735773109</v>
      </c>
      <c r="D9" s="23">
        <v>0.5237021477040064</v>
      </c>
      <c r="E9" s="23">
        <v>0.4868487604359245</v>
      </c>
      <c r="F9" s="24">
        <v>0.42</v>
      </c>
      <c r="G9" s="24">
        <v>0.39</v>
      </c>
    </row>
    <row r="10">
      <c r="A10" s="21" t="s">
        <v>148</v>
      </c>
      <c r="B10" s="23">
        <v>0.09789200497324968</v>
      </c>
      <c r="C10" s="23">
        <v>0.0597512622364872</v>
      </c>
      <c r="D10" s="23">
        <v>0.04833449889494575</v>
      </c>
      <c r="E10" s="23">
        <v>0.04906678653610327</v>
      </c>
      <c r="F10" s="24">
        <v>0.08</v>
      </c>
      <c r="G10" s="24">
        <v>0.06</v>
      </c>
    </row>
    <row r="11">
      <c r="A11" s="21" t="s">
        <v>107</v>
      </c>
      <c r="B11" s="26">
        <v>2056.0</v>
      </c>
      <c r="C11" s="26">
        <v>2031.0</v>
      </c>
      <c r="D11" s="26">
        <v>2036.0</v>
      </c>
      <c r="E11" s="26">
        <v>2030.0</v>
      </c>
      <c r="F11" s="27">
        <v>1063.0</v>
      </c>
      <c r="G11" s="27">
        <v>2033.0</v>
      </c>
    </row>
    <row r="12">
      <c r="A12" s="21" t="s">
        <v>108</v>
      </c>
      <c r="B12" s="26">
        <v>2056.0</v>
      </c>
      <c r="C12" s="26">
        <v>2031.0</v>
      </c>
      <c r="D12" s="26">
        <v>2036.0</v>
      </c>
      <c r="E12" s="26">
        <v>2033.0</v>
      </c>
      <c r="F12" s="27">
        <v>1066.0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45</v>
      </c>
      <c r="F1" s="14"/>
      <c r="G1" s="14"/>
    </row>
    <row r="2">
      <c r="A2" s="15" t="s">
        <v>45</v>
      </c>
      <c r="F2" s="14"/>
      <c r="G2" s="14"/>
    </row>
    <row r="3">
      <c r="F3" s="14"/>
      <c r="G3" s="14"/>
    </row>
    <row r="4">
      <c r="B4" s="16" t="s">
        <v>103</v>
      </c>
      <c r="C4" s="17"/>
      <c r="D4" s="17"/>
      <c r="E4" s="17"/>
      <c r="F4" s="17"/>
      <c r="G4" s="17"/>
    </row>
    <row r="5">
      <c r="A5" s="16" t="s">
        <v>45</v>
      </c>
      <c r="B5" s="19" t="s">
        <v>22</v>
      </c>
      <c r="C5" s="19" t="s">
        <v>24</v>
      </c>
      <c r="D5" s="19" t="s">
        <v>104</v>
      </c>
      <c r="E5" s="19" t="s">
        <v>14</v>
      </c>
      <c r="F5" s="20" t="s">
        <v>18</v>
      </c>
      <c r="G5" s="20" t="s">
        <v>20</v>
      </c>
    </row>
    <row r="6">
      <c r="A6" s="21" t="s">
        <v>170</v>
      </c>
      <c r="B6" s="23">
        <v>0.3038879844387874</v>
      </c>
      <c r="C6" s="23">
        <v>0.3454806286976512</v>
      </c>
      <c r="D6" s="23">
        <v>0.2071072071397708</v>
      </c>
      <c r="E6" s="23">
        <v>0.2599188724476866</v>
      </c>
      <c r="F6" s="24">
        <v>0.24</v>
      </c>
      <c r="G6" s="24">
        <v>0.36</v>
      </c>
    </row>
    <row r="7">
      <c r="A7" s="21" t="s">
        <v>165</v>
      </c>
      <c r="B7" s="23">
        <v>0.2045832190171415</v>
      </c>
      <c r="C7" s="23">
        <v>0.2081603569891325</v>
      </c>
      <c r="D7" s="23">
        <v>0.1796354944383377</v>
      </c>
      <c r="E7" s="23">
        <v>0.2011698154504414</v>
      </c>
      <c r="F7" s="24">
        <v>0.2</v>
      </c>
      <c r="G7" s="24">
        <v>0.18</v>
      </c>
    </row>
    <row r="8">
      <c r="A8" s="21" t="s">
        <v>166</v>
      </c>
      <c r="B8" s="23">
        <v>0.1871801505213369</v>
      </c>
      <c r="C8" s="23">
        <v>0.1872483910926679</v>
      </c>
      <c r="D8" s="23">
        <v>0.2430794676217242</v>
      </c>
      <c r="E8" s="23">
        <v>0.2500841877052049</v>
      </c>
      <c r="F8" s="24">
        <v>0.21</v>
      </c>
      <c r="G8" s="24">
        <v>0.17</v>
      </c>
    </row>
    <row r="9">
      <c r="A9" s="21" t="s">
        <v>171</v>
      </c>
      <c r="B9" s="23">
        <v>0.1289828859828356</v>
      </c>
      <c r="C9" s="23">
        <v>0.1242360205813618</v>
      </c>
      <c r="D9" s="23">
        <v>0.2392367517505421</v>
      </c>
      <c r="E9" s="23">
        <v>0.1775302760046395</v>
      </c>
      <c r="F9" s="24">
        <v>0.19</v>
      </c>
      <c r="G9" s="24">
        <v>0.18</v>
      </c>
    </row>
    <row r="10">
      <c r="A10" s="21" t="s">
        <v>148</v>
      </c>
      <c r="B10" s="23">
        <v>0.1753657600398985</v>
      </c>
      <c r="C10" s="23">
        <v>0.1348746026391866</v>
      </c>
      <c r="D10" s="23">
        <v>0.1309410790496252</v>
      </c>
      <c r="E10" s="23">
        <v>0.1112968483920276</v>
      </c>
      <c r="F10" s="24">
        <v>0.16</v>
      </c>
      <c r="G10" s="24">
        <v>0.12</v>
      </c>
    </row>
    <row r="11">
      <c r="A11" s="21" t="s">
        <v>107</v>
      </c>
      <c r="B11" s="26">
        <v>2056.0</v>
      </c>
      <c r="C11" s="26">
        <v>2031.0</v>
      </c>
      <c r="D11" s="26">
        <v>2036.0</v>
      </c>
      <c r="E11" s="26">
        <v>2030.0</v>
      </c>
      <c r="F11" s="27">
        <v>1057.0</v>
      </c>
      <c r="G11" s="27">
        <v>2033.0</v>
      </c>
    </row>
    <row r="12">
      <c r="A12" s="21" t="s">
        <v>108</v>
      </c>
      <c r="B12" s="26">
        <v>2056.0</v>
      </c>
      <c r="C12" s="26">
        <v>2031.0</v>
      </c>
      <c r="D12" s="26">
        <v>2036.0</v>
      </c>
      <c r="E12" s="26">
        <v>2033.0</v>
      </c>
      <c r="F12" s="27">
        <v>1054.0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46</v>
      </c>
      <c r="F1" s="14"/>
      <c r="G1" s="14"/>
    </row>
    <row r="2">
      <c r="A2" s="15" t="s">
        <v>46</v>
      </c>
      <c r="F2" s="14"/>
      <c r="G2" s="14"/>
    </row>
    <row r="3">
      <c r="F3" s="14"/>
      <c r="G3" s="14"/>
    </row>
    <row r="4">
      <c r="B4" s="16" t="s">
        <v>103</v>
      </c>
      <c r="C4" s="17"/>
      <c r="D4" s="17"/>
      <c r="E4" s="17"/>
      <c r="F4" s="17"/>
      <c r="G4" s="17"/>
    </row>
    <row r="5">
      <c r="A5" s="16" t="s">
        <v>46</v>
      </c>
      <c r="B5" s="19" t="s">
        <v>22</v>
      </c>
      <c r="C5" s="19" t="s">
        <v>24</v>
      </c>
      <c r="D5" s="19" t="s">
        <v>104</v>
      </c>
      <c r="E5" s="19" t="s">
        <v>14</v>
      </c>
      <c r="F5" s="20" t="s">
        <v>18</v>
      </c>
      <c r="G5" s="20" t="s">
        <v>20</v>
      </c>
    </row>
    <row r="6">
      <c r="A6" s="21" t="s">
        <v>172</v>
      </c>
      <c r="B6" s="23">
        <v>0.3021170781069428</v>
      </c>
      <c r="C6" s="23">
        <v>0.2090845532042679</v>
      </c>
      <c r="D6" s="23">
        <v>0.49729305080408</v>
      </c>
      <c r="E6" s="23">
        <v>0.2868854841717766</v>
      </c>
      <c r="F6" s="24">
        <v>0.32</v>
      </c>
      <c r="G6" s="24">
        <v>0.22</v>
      </c>
    </row>
    <row r="7">
      <c r="A7" s="21" t="s">
        <v>173</v>
      </c>
      <c r="B7" s="23">
        <v>0.1546930830326768</v>
      </c>
      <c r="C7" s="23">
        <v>0.1486768126465381</v>
      </c>
      <c r="D7" s="23">
        <v>0.157233968428256</v>
      </c>
      <c r="E7" s="23">
        <v>0.1839625308699156</v>
      </c>
      <c r="F7" s="24">
        <v>0.14</v>
      </c>
      <c r="G7" s="24">
        <v>0.15</v>
      </c>
    </row>
    <row r="8">
      <c r="A8" s="21" t="s">
        <v>174</v>
      </c>
      <c r="B8" s="23">
        <v>0.1773717444354755</v>
      </c>
      <c r="C8" s="23">
        <v>0.1819413123824549</v>
      </c>
      <c r="D8" s="23">
        <v>0.1536613667604096</v>
      </c>
      <c r="E8" s="23">
        <v>0.1744211507355868</v>
      </c>
      <c r="F8" s="24">
        <v>0.16</v>
      </c>
      <c r="G8" s="24">
        <v>0.17</v>
      </c>
    </row>
    <row r="9">
      <c r="A9" s="21" t="s">
        <v>175</v>
      </c>
      <c r="B9" s="23">
        <v>0.3004619800713161</v>
      </c>
      <c r="C9" s="23">
        <v>0.4102083591458392</v>
      </c>
      <c r="D9" s="23">
        <v>0.1553910012268502</v>
      </c>
      <c r="E9" s="23">
        <v>0.3202840372731262</v>
      </c>
      <c r="F9" s="24">
        <v>0.3</v>
      </c>
      <c r="G9" s="24">
        <v>0.39</v>
      </c>
    </row>
    <row r="10">
      <c r="A10" s="21" t="s">
        <v>148</v>
      </c>
      <c r="B10" s="23">
        <v>0.06535611435358896</v>
      </c>
      <c r="C10" s="23">
        <v>0.05008896262089991</v>
      </c>
      <c r="D10" s="23">
        <v>0.03642061278040427</v>
      </c>
      <c r="E10" s="23">
        <v>0.03444679694959482</v>
      </c>
      <c r="F10" s="24">
        <v>0.08</v>
      </c>
      <c r="G10" s="24">
        <v>0.07</v>
      </c>
    </row>
    <row r="11">
      <c r="A11" s="21" t="s">
        <v>107</v>
      </c>
      <c r="B11" s="26">
        <v>2056.0</v>
      </c>
      <c r="C11" s="26">
        <v>2031.0</v>
      </c>
      <c r="D11" s="26">
        <v>2036.0</v>
      </c>
      <c r="E11" s="26">
        <v>2030.0</v>
      </c>
      <c r="F11" s="27">
        <v>1063.0</v>
      </c>
      <c r="G11" s="27">
        <v>2033.0</v>
      </c>
    </row>
    <row r="12">
      <c r="A12" s="21" t="s">
        <v>108</v>
      </c>
      <c r="B12" s="26">
        <v>2056.0</v>
      </c>
      <c r="C12" s="26">
        <v>2031.0</v>
      </c>
      <c r="D12" s="26">
        <v>2036.0</v>
      </c>
      <c r="E12" s="26">
        <v>2033.0</v>
      </c>
      <c r="F12" s="27">
        <v>1066.0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47</v>
      </c>
      <c r="F1" s="14"/>
      <c r="G1" s="14"/>
    </row>
    <row r="2">
      <c r="A2" s="15" t="s">
        <v>47</v>
      </c>
      <c r="F2" s="14"/>
      <c r="G2" s="14"/>
    </row>
    <row r="3">
      <c r="F3" s="14"/>
      <c r="G3" s="14"/>
    </row>
    <row r="4">
      <c r="B4" s="16" t="s">
        <v>103</v>
      </c>
      <c r="C4" s="17"/>
      <c r="D4" s="17"/>
      <c r="E4" s="17"/>
      <c r="F4" s="17"/>
      <c r="G4" s="17"/>
    </row>
    <row r="5">
      <c r="A5" s="16" t="s">
        <v>47</v>
      </c>
      <c r="B5" s="19" t="s">
        <v>22</v>
      </c>
      <c r="C5" s="19" t="s">
        <v>24</v>
      </c>
      <c r="D5" s="19" t="s">
        <v>104</v>
      </c>
      <c r="E5" s="19" t="s">
        <v>14</v>
      </c>
      <c r="F5" s="20" t="s">
        <v>18</v>
      </c>
      <c r="G5" s="20" t="s">
        <v>20</v>
      </c>
    </row>
    <row r="6">
      <c r="A6" s="21" t="s">
        <v>176</v>
      </c>
      <c r="B6" s="23">
        <v>0.07864866499237788</v>
      </c>
      <c r="C6" s="23">
        <v>0.08192831047543322</v>
      </c>
      <c r="D6" s="23">
        <v>0.03719975368423362</v>
      </c>
      <c r="E6" s="23">
        <v>0.1273628935335338</v>
      </c>
      <c r="F6" s="24">
        <v>0.06</v>
      </c>
      <c r="G6" s="24">
        <v>0.11</v>
      </c>
    </row>
    <row r="7">
      <c r="A7" s="21" t="s">
        <v>173</v>
      </c>
      <c r="B7" s="23">
        <v>0.1018923458092929</v>
      </c>
      <c r="C7" s="23">
        <v>0.08483577243417126</v>
      </c>
      <c r="D7" s="23">
        <v>0.04787177934039304</v>
      </c>
      <c r="E7" s="23">
        <v>0.1263489173402065</v>
      </c>
      <c r="F7" s="24">
        <v>0.07</v>
      </c>
      <c r="G7" s="24">
        <v>0.11</v>
      </c>
    </row>
    <row r="8">
      <c r="A8" s="21" t="s">
        <v>174</v>
      </c>
      <c r="B8" s="23">
        <v>0.1701017971693926</v>
      </c>
      <c r="C8" s="23">
        <v>0.1524805087667241</v>
      </c>
      <c r="D8" s="23">
        <v>0.1413064829050513</v>
      </c>
      <c r="E8" s="23">
        <v>0.1774734022186267</v>
      </c>
      <c r="F8" s="24">
        <v>0.18</v>
      </c>
      <c r="G8" s="24">
        <v>0.16</v>
      </c>
    </row>
    <row r="9">
      <c r="A9" s="21" t="s">
        <v>177</v>
      </c>
      <c r="B9" s="23">
        <v>0.5725642834861056</v>
      </c>
      <c r="C9" s="23">
        <v>0.6307051107433757</v>
      </c>
      <c r="D9" s="23">
        <v>0.7416226169648392</v>
      </c>
      <c r="E9" s="23">
        <v>0.5325520338830192</v>
      </c>
      <c r="F9" s="24">
        <v>0.62</v>
      </c>
      <c r="G9" s="24">
        <v>0.56</v>
      </c>
    </row>
    <row r="10">
      <c r="A10" s="21" t="s">
        <v>148</v>
      </c>
      <c r="B10" s="23">
        <v>0.07679290854283115</v>
      </c>
      <c r="C10" s="23">
        <v>0.05005029758029581</v>
      </c>
      <c r="D10" s="23">
        <v>0.03199936710548282</v>
      </c>
      <c r="E10" s="23">
        <v>0.03626275302461379</v>
      </c>
      <c r="F10" s="24">
        <v>0.07</v>
      </c>
      <c r="G10" s="24">
        <v>0.06</v>
      </c>
    </row>
    <row r="11">
      <c r="A11" s="21" t="s">
        <v>107</v>
      </c>
      <c r="B11" s="26">
        <v>2056.0</v>
      </c>
      <c r="C11" s="26">
        <v>2031.0</v>
      </c>
      <c r="D11" s="26">
        <v>2036.0</v>
      </c>
      <c r="E11" s="26">
        <v>2030.0</v>
      </c>
      <c r="F11" s="27">
        <v>1057.0</v>
      </c>
      <c r="G11" s="27">
        <v>2033.0</v>
      </c>
    </row>
    <row r="12">
      <c r="A12" s="21" t="s">
        <v>108</v>
      </c>
      <c r="B12" s="26">
        <v>2056.0</v>
      </c>
      <c r="C12" s="26">
        <v>2031.0</v>
      </c>
      <c r="D12" s="26">
        <v>2036.0</v>
      </c>
      <c r="E12" s="26">
        <v>2033.0</v>
      </c>
      <c r="F12" s="27">
        <v>1054.0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48</v>
      </c>
      <c r="F1" s="14"/>
      <c r="G1" s="14"/>
    </row>
    <row r="2">
      <c r="A2" s="15" t="s">
        <v>48</v>
      </c>
      <c r="F2" s="14"/>
      <c r="G2" s="14"/>
    </row>
    <row r="3">
      <c r="F3" s="14"/>
      <c r="G3" s="14"/>
    </row>
    <row r="4">
      <c r="B4" s="16" t="s">
        <v>103</v>
      </c>
      <c r="C4" s="17"/>
      <c r="D4" s="17"/>
      <c r="E4" s="17"/>
      <c r="F4" s="17"/>
      <c r="G4" s="17"/>
    </row>
    <row r="5">
      <c r="A5" s="16" t="s">
        <v>48</v>
      </c>
      <c r="B5" s="19" t="s">
        <v>22</v>
      </c>
      <c r="C5" s="19" t="s">
        <v>24</v>
      </c>
      <c r="D5" s="19" t="s">
        <v>104</v>
      </c>
      <c r="E5" s="19" t="s">
        <v>14</v>
      </c>
      <c r="F5" s="20" t="s">
        <v>18</v>
      </c>
      <c r="G5" s="20" t="s">
        <v>20</v>
      </c>
    </row>
    <row r="6">
      <c r="A6" s="21" t="s">
        <v>178</v>
      </c>
      <c r="B6" s="23">
        <v>0.06383064237101158</v>
      </c>
      <c r="C6" s="23">
        <v>0.07394439404659496</v>
      </c>
      <c r="D6" s="23">
        <v>0.1302924509624968</v>
      </c>
      <c r="E6" s="23">
        <v>0.1221070891008183</v>
      </c>
      <c r="F6" s="24">
        <v>0.09</v>
      </c>
      <c r="G6" s="24">
        <v>0.07</v>
      </c>
    </row>
    <row r="7">
      <c r="A7" s="21" t="s">
        <v>161</v>
      </c>
      <c r="B7" s="23">
        <v>0.1196307038793551</v>
      </c>
      <c r="C7" s="23">
        <v>0.1250422193575204</v>
      </c>
      <c r="D7" s="23">
        <v>0.1735827946998467</v>
      </c>
      <c r="E7" s="23">
        <v>0.1791591467342472</v>
      </c>
      <c r="F7" s="24">
        <v>0.11</v>
      </c>
      <c r="G7" s="24">
        <v>0.09</v>
      </c>
    </row>
    <row r="8">
      <c r="A8" s="21" t="s">
        <v>162</v>
      </c>
      <c r="B8" s="23">
        <v>0.2627405758873865</v>
      </c>
      <c r="C8" s="23">
        <v>0.2844817749386373</v>
      </c>
      <c r="D8" s="23">
        <v>0.283468520769483</v>
      </c>
      <c r="E8" s="23">
        <v>0.3046006021694173</v>
      </c>
      <c r="F8" s="24">
        <v>0.24</v>
      </c>
      <c r="G8" s="24">
        <v>0.23</v>
      </c>
    </row>
    <row r="9">
      <c r="A9" s="21" t="s">
        <v>179</v>
      </c>
      <c r="B9" s="23">
        <v>0.4056815958526729</v>
      </c>
      <c r="C9" s="23">
        <v>0.3766776380165149</v>
      </c>
      <c r="D9" s="23">
        <v>0.3035192091034584</v>
      </c>
      <c r="E9" s="23">
        <v>0.2759017413855157</v>
      </c>
      <c r="F9" s="24">
        <v>0.44</v>
      </c>
      <c r="G9" s="24">
        <v>0.5</v>
      </c>
    </row>
    <row r="10">
      <c r="A10" s="21" t="s">
        <v>148</v>
      </c>
      <c r="B10" s="23">
        <v>0.1481164820095741</v>
      </c>
      <c r="C10" s="23">
        <v>0.1398539736407323</v>
      </c>
      <c r="D10" s="23">
        <v>0.1091370244647149</v>
      </c>
      <c r="E10" s="23">
        <v>0.1182314206100014</v>
      </c>
      <c r="F10" s="24">
        <v>0.13</v>
      </c>
      <c r="G10" s="24">
        <v>0.11</v>
      </c>
    </row>
    <row r="11">
      <c r="A11" s="21" t="s">
        <v>107</v>
      </c>
      <c r="B11" s="26">
        <v>2056.0</v>
      </c>
      <c r="C11" s="26">
        <v>2031.0</v>
      </c>
      <c r="D11" s="26">
        <v>2036.0</v>
      </c>
      <c r="E11" s="26">
        <v>2030.0</v>
      </c>
      <c r="F11" s="27">
        <v>1063.0</v>
      </c>
      <c r="G11" s="27">
        <v>2033.0</v>
      </c>
    </row>
    <row r="12">
      <c r="A12" s="21" t="s">
        <v>108</v>
      </c>
      <c r="B12" s="26">
        <v>2056.0</v>
      </c>
      <c r="C12" s="26">
        <v>2031.0</v>
      </c>
      <c r="D12" s="26">
        <v>2036.0</v>
      </c>
      <c r="E12" s="26">
        <v>2033.0</v>
      </c>
      <c r="F12" s="27">
        <v>1066.0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49</v>
      </c>
      <c r="F1" s="14"/>
      <c r="G1" s="14"/>
    </row>
    <row r="2">
      <c r="A2" s="15" t="s">
        <v>180</v>
      </c>
      <c r="F2" s="14"/>
      <c r="G2" s="14"/>
    </row>
    <row r="3">
      <c r="F3" s="14"/>
      <c r="G3" s="14"/>
    </row>
    <row r="4">
      <c r="B4" s="16" t="s">
        <v>103</v>
      </c>
      <c r="C4" s="17"/>
      <c r="D4" s="17"/>
      <c r="E4" s="17"/>
      <c r="F4" s="17"/>
      <c r="G4" s="17"/>
    </row>
    <row r="5">
      <c r="A5" s="16" t="s">
        <v>49</v>
      </c>
      <c r="B5" s="19" t="s">
        <v>22</v>
      </c>
      <c r="C5" s="19" t="s">
        <v>24</v>
      </c>
      <c r="D5" s="19" t="s">
        <v>104</v>
      </c>
      <c r="E5" s="19" t="s">
        <v>14</v>
      </c>
      <c r="F5" s="20" t="s">
        <v>18</v>
      </c>
      <c r="G5" s="20" t="s">
        <v>20</v>
      </c>
    </row>
    <row r="6">
      <c r="A6" s="21" t="s">
        <v>181</v>
      </c>
      <c r="B6" s="23">
        <v>0.01905206276284768</v>
      </c>
      <c r="C6" s="23">
        <v>0.01615048959651863</v>
      </c>
      <c r="D6" s="23">
        <v>0.03872501157761231</v>
      </c>
      <c r="E6" s="23">
        <v>0.02115169832062682</v>
      </c>
      <c r="F6" s="24">
        <v>0.02</v>
      </c>
      <c r="G6" s="24">
        <v>0.04</v>
      </c>
      <c r="H6" s="29">
        <f t="shared" ref="H6:M6" si="1">B6+B7</f>
        <v>0.06245790607</v>
      </c>
      <c r="I6" s="29">
        <f t="shared" si="1"/>
        <v>0.04905920704</v>
      </c>
      <c r="J6" s="29">
        <f t="shared" si="1"/>
        <v>0.1097934178</v>
      </c>
      <c r="K6" s="29">
        <f t="shared" si="1"/>
        <v>0.05012460151</v>
      </c>
      <c r="L6" s="29">
        <f t="shared" si="1"/>
        <v>0.06</v>
      </c>
      <c r="M6" s="29">
        <f t="shared" si="1"/>
        <v>0.08</v>
      </c>
    </row>
    <row r="7">
      <c r="A7" s="21" t="s">
        <v>182</v>
      </c>
      <c r="B7" s="23">
        <v>0.04340584331011735</v>
      </c>
      <c r="C7" s="23">
        <v>0.03290871744267854</v>
      </c>
      <c r="D7" s="23">
        <v>0.07106840623797592</v>
      </c>
      <c r="E7" s="23">
        <v>0.02897290319277689</v>
      </c>
      <c r="F7" s="24">
        <v>0.04</v>
      </c>
      <c r="G7" s="24">
        <v>0.04</v>
      </c>
    </row>
    <row r="8">
      <c r="A8" s="21" t="s">
        <v>183</v>
      </c>
      <c r="B8" s="23">
        <v>0.2197987052285612</v>
      </c>
      <c r="C8" s="23">
        <v>0.2578448910835693</v>
      </c>
      <c r="D8" s="23">
        <v>0.3650448799280213</v>
      </c>
      <c r="E8" s="23">
        <v>0.3136977935997187</v>
      </c>
      <c r="F8" s="24">
        <v>0.3</v>
      </c>
      <c r="G8" s="24">
        <v>0.21</v>
      </c>
    </row>
    <row r="9">
      <c r="A9" s="21" t="s">
        <v>184</v>
      </c>
      <c r="B9" s="23">
        <v>0.2796563691494319</v>
      </c>
      <c r="C9" s="23">
        <v>0.3085691544156636</v>
      </c>
      <c r="D9" s="23">
        <v>0.227667235933603</v>
      </c>
      <c r="E9" s="23">
        <v>0.3072933145231799</v>
      </c>
      <c r="F9" s="24">
        <v>0.24</v>
      </c>
      <c r="G9" s="24">
        <v>0.3</v>
      </c>
      <c r="H9" s="29">
        <f t="shared" ref="H9:M9" si="2">B9+B10</f>
        <v>0.451733614</v>
      </c>
      <c r="I9" s="29">
        <f t="shared" si="2"/>
        <v>0.4584607424</v>
      </c>
      <c r="J9" s="29">
        <f t="shared" si="2"/>
        <v>0.3580298721</v>
      </c>
      <c r="K9" s="29">
        <f t="shared" si="2"/>
        <v>0.43458952</v>
      </c>
      <c r="L9" s="29">
        <f t="shared" si="2"/>
        <v>0.44</v>
      </c>
      <c r="M9" s="29">
        <f t="shared" si="2"/>
        <v>0.5</v>
      </c>
    </row>
    <row r="10">
      <c r="A10" s="21" t="s">
        <v>185</v>
      </c>
      <c r="B10" s="23">
        <v>0.1720772448379594</v>
      </c>
      <c r="C10" s="23">
        <v>0.149891588016705</v>
      </c>
      <c r="D10" s="23">
        <v>0.1303626361213579</v>
      </c>
      <c r="E10" s="23">
        <v>0.1272962055221038</v>
      </c>
      <c r="F10" s="24">
        <v>0.2</v>
      </c>
      <c r="G10" s="24">
        <v>0.2</v>
      </c>
    </row>
    <row r="11">
      <c r="A11" s="21" t="s">
        <v>186</v>
      </c>
      <c r="B11" s="23">
        <v>0.2660097747110826</v>
      </c>
      <c r="C11" s="23">
        <v>0.2346351594448649</v>
      </c>
      <c r="D11" s="23">
        <v>0.1671318302014296</v>
      </c>
      <c r="E11" s="23">
        <v>0.2015880848415939</v>
      </c>
      <c r="F11" s="24">
        <v>0.19</v>
      </c>
      <c r="G11" s="24">
        <v>0.21</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50</v>
      </c>
      <c r="E1" s="14"/>
      <c r="F1" s="14"/>
    </row>
    <row r="2">
      <c r="A2" s="15" t="s">
        <v>187</v>
      </c>
      <c r="E2" s="14"/>
      <c r="F2" s="14"/>
    </row>
    <row r="3">
      <c r="E3" s="14"/>
      <c r="F3" s="14"/>
    </row>
    <row r="4">
      <c r="B4" s="16" t="s">
        <v>103</v>
      </c>
      <c r="C4" s="17"/>
      <c r="D4" s="17"/>
      <c r="E4" s="17"/>
      <c r="F4" s="17"/>
    </row>
    <row r="5">
      <c r="A5" s="16" t="s">
        <v>50</v>
      </c>
      <c r="B5" s="19" t="s">
        <v>22</v>
      </c>
      <c r="C5" s="19" t="s">
        <v>24</v>
      </c>
      <c r="D5" s="19" t="s">
        <v>14</v>
      </c>
      <c r="E5" s="20" t="s">
        <v>18</v>
      </c>
      <c r="F5" s="20" t="s">
        <v>20</v>
      </c>
    </row>
    <row r="6">
      <c r="A6" s="21" t="s">
        <v>188</v>
      </c>
      <c r="B6" s="23">
        <v>0.04782381174185026</v>
      </c>
      <c r="C6" s="23">
        <v>0.05712207644811192</v>
      </c>
      <c r="D6" s="23">
        <v>0.07608651143725009</v>
      </c>
      <c r="E6" s="24">
        <v>0.08</v>
      </c>
      <c r="F6" s="24">
        <v>0.06</v>
      </c>
      <c r="G6" s="30"/>
    </row>
    <row r="7">
      <c r="A7" s="21" t="s">
        <v>189</v>
      </c>
      <c r="B7" s="23">
        <v>0.2030669066072972</v>
      </c>
      <c r="C7" s="23">
        <v>0.1995624078437462</v>
      </c>
      <c r="D7" s="23">
        <v>0.3419560836219944</v>
      </c>
      <c r="E7" s="24">
        <v>0.3</v>
      </c>
      <c r="F7" s="24">
        <v>0.22</v>
      </c>
    </row>
    <row r="8">
      <c r="A8" s="21" t="s">
        <v>190</v>
      </c>
      <c r="B8" s="23">
        <v>0.1622351635606296</v>
      </c>
      <c r="C8" s="23">
        <v>0.1510084701115417</v>
      </c>
      <c r="D8" s="23">
        <v>0.2880347442325983</v>
      </c>
      <c r="E8" s="24">
        <v>0.3</v>
      </c>
      <c r="F8" s="24">
        <v>0.29</v>
      </c>
      <c r="L8" s="31"/>
      <c r="M8" s="31"/>
    </row>
    <row r="9">
      <c r="A9" s="21" t="s">
        <v>191</v>
      </c>
      <c r="B9" s="23">
        <v>0.4526088790943119</v>
      </c>
      <c r="C9" s="23">
        <v>0.4953217594337581</v>
      </c>
      <c r="D9" s="23">
        <v>0.2018726363612569</v>
      </c>
      <c r="E9" s="24">
        <v>0.22</v>
      </c>
      <c r="F9" s="24">
        <v>0.34</v>
      </c>
      <c r="L9" s="30"/>
      <c r="M9" s="30"/>
    </row>
    <row r="10">
      <c r="A10" s="21" t="s">
        <v>148</v>
      </c>
      <c r="B10" s="23">
        <v>0.134265238995911</v>
      </c>
      <c r="C10" s="23">
        <v>0.09698528616284213</v>
      </c>
      <c r="D10" s="23">
        <v>0.09205002434690028</v>
      </c>
      <c r="E10" s="24">
        <v>0.1</v>
      </c>
      <c r="F10" s="24">
        <v>0.09</v>
      </c>
    </row>
    <row r="11">
      <c r="A11" s="21" t="s">
        <v>107</v>
      </c>
      <c r="B11" s="26">
        <v>2056.0</v>
      </c>
      <c r="C11" s="26">
        <v>2031.0</v>
      </c>
      <c r="D11" s="26">
        <v>2030.0</v>
      </c>
      <c r="E11" s="27">
        <v>1063.0</v>
      </c>
      <c r="F11" s="27">
        <v>2033.0</v>
      </c>
    </row>
    <row r="12">
      <c r="A12" s="21" t="s">
        <v>108</v>
      </c>
      <c r="B12" s="26">
        <v>2056.0</v>
      </c>
      <c r="C12" s="26">
        <v>2031.0</v>
      </c>
      <c r="D12" s="26">
        <v>2033.0</v>
      </c>
      <c r="E12" s="27">
        <v>1066.0</v>
      </c>
      <c r="F12" s="27">
        <v>2335.0</v>
      </c>
    </row>
    <row r="13">
      <c r="E13" s="14"/>
      <c r="F13" s="14"/>
    </row>
    <row r="14">
      <c r="A14" s="28" t="s">
        <v>101</v>
      </c>
      <c r="E14" s="14"/>
      <c r="F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F4"/>
  </mergeCells>
  <printOptions/>
  <pageMargins bottom="0.75" footer="0.0" header="0.0" left="0.7" right="0.7" top="0.75"/>
  <pageSetup paperSize="9" orientation="portrait"/>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51</v>
      </c>
      <c r="E1" s="14"/>
      <c r="F1" s="14"/>
    </row>
    <row r="2">
      <c r="A2" s="15" t="s">
        <v>192</v>
      </c>
      <c r="E2" s="14"/>
      <c r="F2" s="14"/>
    </row>
    <row r="3">
      <c r="E3" s="14"/>
      <c r="F3" s="14"/>
    </row>
    <row r="4">
      <c r="B4" s="16" t="s">
        <v>103</v>
      </c>
      <c r="C4" s="17"/>
      <c r="D4" s="17"/>
      <c r="E4" s="17"/>
      <c r="F4" s="17"/>
    </row>
    <row r="5">
      <c r="A5" s="16" t="s">
        <v>51</v>
      </c>
      <c r="B5" s="19" t="s">
        <v>22</v>
      </c>
      <c r="C5" s="19" t="s">
        <v>24</v>
      </c>
      <c r="D5" s="19" t="s">
        <v>14</v>
      </c>
      <c r="E5" s="20" t="s">
        <v>18</v>
      </c>
      <c r="F5" s="20" t="s">
        <v>20</v>
      </c>
    </row>
    <row r="6">
      <c r="A6" s="21" t="s">
        <v>188</v>
      </c>
      <c r="B6" s="23">
        <v>0.07924571958741622</v>
      </c>
      <c r="C6" s="23">
        <v>0.05231927794474997</v>
      </c>
      <c r="D6" s="23">
        <v>0.05350233711482989</v>
      </c>
      <c r="E6" s="24">
        <v>0.07</v>
      </c>
      <c r="F6" s="24">
        <v>0.06</v>
      </c>
      <c r="G6" s="30"/>
    </row>
    <row r="7">
      <c r="A7" s="21" t="s">
        <v>189</v>
      </c>
      <c r="B7" s="23">
        <v>0.3730541702438041</v>
      </c>
      <c r="C7" s="23">
        <v>0.1900329271598325</v>
      </c>
      <c r="D7" s="23">
        <v>0.2403479002742943</v>
      </c>
      <c r="E7" s="24">
        <v>0.25</v>
      </c>
      <c r="F7" s="24">
        <v>0.2</v>
      </c>
    </row>
    <row r="8">
      <c r="A8" s="21" t="s">
        <v>190</v>
      </c>
      <c r="B8" s="23">
        <v>0.2303623004767798</v>
      </c>
      <c r="C8" s="23">
        <v>0.1665237832991863</v>
      </c>
      <c r="D8" s="23">
        <v>0.2703550965520511</v>
      </c>
      <c r="E8" s="24">
        <v>0.35</v>
      </c>
      <c r="F8" s="24">
        <v>0.29</v>
      </c>
      <c r="G8" s="30"/>
    </row>
    <row r="9">
      <c r="A9" s="21" t="s">
        <v>191</v>
      </c>
      <c r="B9" s="23">
        <v>0.1863595546135911</v>
      </c>
      <c r="C9" s="23">
        <v>0.5067522557984722</v>
      </c>
      <c r="D9" s="23">
        <v>0.3654703430535091</v>
      </c>
      <c r="E9" s="24">
        <v>0.24</v>
      </c>
      <c r="F9" s="24">
        <v>0.37</v>
      </c>
      <c r="G9" s="30"/>
    </row>
    <row r="10">
      <c r="A10" s="21" t="s">
        <v>148</v>
      </c>
      <c r="B10" s="23">
        <v>0.1309782550784088</v>
      </c>
      <c r="C10" s="23">
        <v>0.08437175579775909</v>
      </c>
      <c r="D10" s="23">
        <v>0.07032432300531564</v>
      </c>
      <c r="E10" s="24">
        <v>0.08</v>
      </c>
      <c r="F10" s="24">
        <v>0.07</v>
      </c>
    </row>
    <row r="11">
      <c r="A11" s="21" t="s">
        <v>107</v>
      </c>
      <c r="B11" s="26">
        <v>2056.0</v>
      </c>
      <c r="C11" s="26">
        <v>2031.0</v>
      </c>
      <c r="D11" s="26">
        <v>2030.0</v>
      </c>
      <c r="E11" s="27">
        <v>1057.0</v>
      </c>
      <c r="F11" s="27">
        <v>2033.0</v>
      </c>
    </row>
    <row r="12">
      <c r="A12" s="21" t="s">
        <v>108</v>
      </c>
      <c r="B12" s="26">
        <v>2056.0</v>
      </c>
      <c r="C12" s="26">
        <v>2031.0</v>
      </c>
      <c r="D12" s="26">
        <v>2033.0</v>
      </c>
      <c r="E12" s="27">
        <v>1054.0</v>
      </c>
      <c r="F12" s="27">
        <v>2335.0</v>
      </c>
    </row>
    <row r="13">
      <c r="E13" s="14"/>
      <c r="F13" s="14"/>
    </row>
    <row r="14">
      <c r="A14" s="28" t="s">
        <v>101</v>
      </c>
      <c r="E14" s="14"/>
      <c r="F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F4"/>
  </mergeCell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52</v>
      </c>
      <c r="F1" s="14"/>
      <c r="G1" s="14"/>
    </row>
    <row r="2">
      <c r="A2" s="15" t="s">
        <v>193</v>
      </c>
      <c r="F2" s="14"/>
      <c r="G2" s="14"/>
    </row>
    <row r="3">
      <c r="F3" s="14"/>
      <c r="G3" s="14"/>
    </row>
    <row r="4">
      <c r="B4" s="16" t="s">
        <v>103</v>
      </c>
      <c r="C4" s="17"/>
      <c r="D4" s="17"/>
      <c r="E4" s="17"/>
      <c r="F4" s="17"/>
      <c r="G4" s="17"/>
    </row>
    <row r="5">
      <c r="A5" s="16" t="s">
        <v>52</v>
      </c>
      <c r="B5" s="19" t="s">
        <v>22</v>
      </c>
      <c r="C5" s="19" t="s">
        <v>24</v>
      </c>
      <c r="D5" s="19" t="s">
        <v>104</v>
      </c>
      <c r="E5" s="19" t="s">
        <v>14</v>
      </c>
      <c r="F5" s="20" t="s">
        <v>18</v>
      </c>
      <c r="G5" s="20" t="s">
        <v>20</v>
      </c>
    </row>
    <row r="6">
      <c r="A6" s="21" t="s">
        <v>194</v>
      </c>
      <c r="B6" s="23">
        <v>0.2141395263883034</v>
      </c>
      <c r="C6" s="23">
        <v>0.1740296531938827</v>
      </c>
      <c r="D6" s="23">
        <v>0.4518492385615273</v>
      </c>
      <c r="E6" s="23">
        <v>0.2447701108376039</v>
      </c>
      <c r="F6" s="24">
        <v>0.3</v>
      </c>
      <c r="G6" s="24">
        <v>0.35</v>
      </c>
    </row>
    <row r="7">
      <c r="A7" s="21" t="s">
        <v>195</v>
      </c>
      <c r="B7" s="23">
        <v>0.4203748227484454</v>
      </c>
      <c r="C7" s="23">
        <v>0.3933015628349246</v>
      </c>
      <c r="D7" s="23">
        <v>0.2993898057744992</v>
      </c>
      <c r="E7" s="23">
        <v>0.4321526577134482</v>
      </c>
      <c r="F7" s="24">
        <v>0.4</v>
      </c>
      <c r="G7" s="24">
        <v>0.33</v>
      </c>
    </row>
    <row r="8">
      <c r="A8" s="21" t="s">
        <v>196</v>
      </c>
      <c r="B8" s="23">
        <v>0.1887213830465574</v>
      </c>
      <c r="C8" s="23">
        <v>0.2149360590401375</v>
      </c>
      <c r="D8" s="23">
        <v>0.1205099716366914</v>
      </c>
      <c r="E8" s="23">
        <v>0.1556233046703357</v>
      </c>
      <c r="F8" s="24">
        <v>0.16</v>
      </c>
      <c r="G8" s="24">
        <v>0.14</v>
      </c>
    </row>
    <row r="9">
      <c r="A9" s="21" t="s">
        <v>197</v>
      </c>
      <c r="B9" s="23">
        <v>0.07982547485875145</v>
      </c>
      <c r="C9" s="23">
        <v>0.1047947544792938</v>
      </c>
      <c r="D9" s="23">
        <v>0.08775498953644563</v>
      </c>
      <c r="E9" s="23">
        <v>0.07818146593987678</v>
      </c>
      <c r="F9" s="24">
        <v>0.06</v>
      </c>
      <c r="G9" s="24">
        <v>0.07</v>
      </c>
    </row>
    <row r="10">
      <c r="A10" s="21" t="s">
        <v>198</v>
      </c>
      <c r="B10" s="23">
        <v>0.06762152261388461</v>
      </c>
      <c r="C10" s="23">
        <v>0.09824973371533346</v>
      </c>
      <c r="D10" s="23">
        <v>0.02838543852996795</v>
      </c>
      <c r="E10" s="23">
        <v>0.07165911780271654</v>
      </c>
      <c r="F10" s="24">
        <v>0.05</v>
      </c>
      <c r="G10" s="24">
        <v>0.08</v>
      </c>
    </row>
    <row r="11">
      <c r="A11" s="21" t="s">
        <v>148</v>
      </c>
      <c r="B11" s="23">
        <v>0.02931727034405768</v>
      </c>
      <c r="C11" s="23">
        <v>0.0146882367364279</v>
      </c>
      <c r="D11" s="23">
        <v>0.01211055596086853</v>
      </c>
      <c r="E11" s="23">
        <v>0.01761334303601876</v>
      </c>
      <c r="F11" s="24">
        <v>0.04</v>
      </c>
      <c r="G11" s="24">
        <v>0.02</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53</v>
      </c>
      <c r="F1" s="14"/>
      <c r="G1" s="14"/>
    </row>
    <row r="2">
      <c r="A2" s="15" t="s">
        <v>53</v>
      </c>
      <c r="F2" s="14"/>
      <c r="G2" s="14"/>
    </row>
    <row r="3">
      <c r="F3" s="14"/>
      <c r="G3" s="14"/>
    </row>
    <row r="4">
      <c r="B4" s="16" t="s">
        <v>103</v>
      </c>
      <c r="C4" s="17"/>
      <c r="D4" s="17"/>
      <c r="E4" s="17"/>
      <c r="F4" s="17"/>
      <c r="G4" s="17"/>
    </row>
    <row r="5">
      <c r="A5" s="16" t="s">
        <v>53</v>
      </c>
      <c r="B5" s="19" t="s">
        <v>22</v>
      </c>
      <c r="C5" s="19" t="s">
        <v>24</v>
      </c>
      <c r="D5" s="19" t="s">
        <v>104</v>
      </c>
      <c r="E5" s="19" t="s">
        <v>14</v>
      </c>
      <c r="F5" s="20" t="s">
        <v>18</v>
      </c>
      <c r="G5" s="20" t="s">
        <v>20</v>
      </c>
    </row>
    <row r="6">
      <c r="A6" s="21" t="s">
        <v>199</v>
      </c>
      <c r="B6" s="23">
        <v>0.3718514090243196</v>
      </c>
      <c r="C6" s="23">
        <v>0.3281274578931435</v>
      </c>
      <c r="D6" s="23">
        <v>0.4732899038672128</v>
      </c>
      <c r="E6" s="23">
        <v>0.3435442184602063</v>
      </c>
      <c r="F6" s="24">
        <v>0.42</v>
      </c>
      <c r="G6" s="24">
        <v>0.38</v>
      </c>
    </row>
    <row r="7">
      <c r="A7" s="21" t="s">
        <v>165</v>
      </c>
      <c r="B7" s="23">
        <v>0.2833096741204187</v>
      </c>
      <c r="C7" s="23">
        <v>0.2960124438618981</v>
      </c>
      <c r="D7" s="23">
        <v>0.2056897770259762</v>
      </c>
      <c r="E7" s="23">
        <v>0.310655118431867</v>
      </c>
      <c r="F7" s="24">
        <v>0.26</v>
      </c>
      <c r="G7" s="24">
        <v>0.29</v>
      </c>
    </row>
    <row r="8">
      <c r="A8" s="21" t="s">
        <v>166</v>
      </c>
      <c r="B8" s="23">
        <v>0.1877772661638014</v>
      </c>
      <c r="C8" s="23">
        <v>0.2181660934677405</v>
      </c>
      <c r="D8" s="23">
        <v>0.1621517608923147</v>
      </c>
      <c r="E8" s="23">
        <v>0.2018786870612083</v>
      </c>
      <c r="F8" s="24">
        <v>0.17</v>
      </c>
      <c r="G8" s="24">
        <v>0.19</v>
      </c>
    </row>
    <row r="9">
      <c r="A9" s="21" t="s">
        <v>200</v>
      </c>
      <c r="B9" s="23">
        <v>0.1570616506914603</v>
      </c>
      <c r="C9" s="23">
        <v>0.1576940047772179</v>
      </c>
      <c r="D9" s="23">
        <v>0.1588685582144962</v>
      </c>
      <c r="E9" s="23">
        <v>0.1439219760467184</v>
      </c>
      <c r="F9" s="24">
        <v>0.14</v>
      </c>
      <c r="G9" s="24">
        <v>0.14</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27</v>
      </c>
      <c r="F1" s="14"/>
      <c r="G1" s="14"/>
    </row>
    <row r="2">
      <c r="A2" s="15" t="s">
        <v>109</v>
      </c>
      <c r="F2" s="14"/>
      <c r="G2" s="14"/>
    </row>
    <row r="3">
      <c r="F3" s="14"/>
      <c r="G3" s="14"/>
    </row>
    <row r="4">
      <c r="B4" s="16" t="s">
        <v>103</v>
      </c>
      <c r="C4" s="17"/>
      <c r="D4" s="17"/>
      <c r="E4" s="17"/>
      <c r="F4" s="17"/>
      <c r="G4" s="17"/>
    </row>
    <row r="5">
      <c r="A5" s="16" t="s">
        <v>27</v>
      </c>
      <c r="B5" s="19" t="s">
        <v>22</v>
      </c>
      <c r="C5" s="19" t="s">
        <v>24</v>
      </c>
      <c r="D5" s="19" t="s">
        <v>104</v>
      </c>
      <c r="E5" s="19" t="s">
        <v>14</v>
      </c>
      <c r="F5" s="20" t="s">
        <v>18</v>
      </c>
      <c r="G5" s="20" t="s">
        <v>20</v>
      </c>
    </row>
    <row r="6">
      <c r="A6" s="21" t="s">
        <v>110</v>
      </c>
      <c r="B6" s="23">
        <v>0.6376936086102473</v>
      </c>
      <c r="C6" s="23">
        <v>0.7415575094214363</v>
      </c>
      <c r="D6" s="23">
        <v>0.484073637158178</v>
      </c>
      <c r="E6" s="23">
        <v>0.6186017200091724</v>
      </c>
      <c r="F6" s="24">
        <v>0.67</v>
      </c>
      <c r="G6" s="24">
        <v>0.58</v>
      </c>
    </row>
    <row r="7">
      <c r="A7" s="21" t="s">
        <v>111</v>
      </c>
      <c r="B7" s="23">
        <v>0.02044856391955208</v>
      </c>
      <c r="C7" s="23">
        <v>0.004251567736166621</v>
      </c>
      <c r="D7" s="23">
        <v>0.01657608339420865</v>
      </c>
      <c r="E7" s="23">
        <v>0.05090931919979273</v>
      </c>
      <c r="F7" s="24">
        <v>0.01</v>
      </c>
      <c r="G7" s="24">
        <v>0.01</v>
      </c>
    </row>
    <row r="8">
      <c r="A8" s="21" t="s">
        <v>112</v>
      </c>
      <c r="B8" s="23">
        <v>0.1939018751668475</v>
      </c>
      <c r="C8" s="23">
        <v>0.1015189705534823</v>
      </c>
      <c r="D8" s="23">
        <v>0.14447514354047</v>
      </c>
      <c r="E8" s="23">
        <v>0.1708548311609935</v>
      </c>
      <c r="F8" s="24">
        <v>0.16</v>
      </c>
      <c r="G8" s="24">
        <v>0.28</v>
      </c>
    </row>
    <row r="9">
      <c r="A9" s="21" t="s">
        <v>113</v>
      </c>
      <c r="B9" s="23">
        <v>0.009215031591671688</v>
      </c>
      <c r="C9" s="23">
        <v>0.01657208638756054</v>
      </c>
      <c r="D9" s="23">
        <v>0.03396450744212641</v>
      </c>
      <c r="E9" s="23">
        <v>0.01745292946573913</v>
      </c>
      <c r="F9" s="24">
        <v>0.02</v>
      </c>
      <c r="G9" s="24">
        <v>0.01</v>
      </c>
    </row>
    <row r="10">
      <c r="A10" s="21" t="s">
        <v>114</v>
      </c>
      <c r="B10" s="23">
        <v>0.1348541208009656</v>
      </c>
      <c r="C10" s="23">
        <v>0.1237420455337636</v>
      </c>
      <c r="D10" s="23">
        <v>0.3152852521967934</v>
      </c>
      <c r="E10" s="23">
        <v>0.1304541593310025</v>
      </c>
      <c r="F10" s="24">
        <v>0.13</v>
      </c>
      <c r="G10" s="24">
        <v>0.11</v>
      </c>
    </row>
    <row r="11">
      <c r="A11" s="21" t="s">
        <v>115</v>
      </c>
      <c r="B11" s="23">
        <v>0.003886799910715835</v>
      </c>
      <c r="C11" s="23">
        <v>0.01235782036759052</v>
      </c>
      <c r="D11" s="23">
        <v>0.005625376268223489</v>
      </c>
      <c r="E11" s="23">
        <v>0.01172704083329973</v>
      </c>
      <c r="F11" s="24">
        <v>0.01</v>
      </c>
      <c r="G11" s="24">
        <v>0.0</v>
      </c>
    </row>
    <row r="12">
      <c r="A12" s="21" t="s">
        <v>107</v>
      </c>
      <c r="B12" s="26">
        <v>925.0</v>
      </c>
      <c r="C12" s="26">
        <v>1114.0</v>
      </c>
      <c r="D12" s="26">
        <v>1627.0</v>
      </c>
      <c r="E12" s="26">
        <v>1273.0</v>
      </c>
      <c r="F12" s="27">
        <v>1515.0</v>
      </c>
      <c r="G12" s="27">
        <v>1293.0</v>
      </c>
    </row>
    <row r="13">
      <c r="A13" s="21" t="s">
        <v>108</v>
      </c>
      <c r="B13" s="26">
        <v>940.0</v>
      </c>
      <c r="C13" s="26">
        <v>1157.0</v>
      </c>
      <c r="D13" s="26">
        <v>1684.0</v>
      </c>
      <c r="E13" s="26">
        <v>1344.0</v>
      </c>
      <c r="F13" s="27">
        <v>1563.0</v>
      </c>
      <c r="G13" s="27">
        <v>1554.0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54</v>
      </c>
      <c r="F1" s="14"/>
      <c r="G1" s="14"/>
    </row>
    <row r="2">
      <c r="A2" s="15" t="s">
        <v>54</v>
      </c>
      <c r="F2" s="14"/>
      <c r="G2" s="14"/>
    </row>
    <row r="3">
      <c r="F3" s="14"/>
      <c r="G3" s="14"/>
    </row>
    <row r="4">
      <c r="B4" s="16" t="s">
        <v>103</v>
      </c>
      <c r="C4" s="17"/>
      <c r="D4" s="17"/>
      <c r="E4" s="17"/>
      <c r="F4" s="17"/>
      <c r="G4" s="17"/>
    </row>
    <row r="5">
      <c r="A5" s="16" t="s">
        <v>54</v>
      </c>
      <c r="B5" s="19" t="s">
        <v>22</v>
      </c>
      <c r="C5" s="19" t="s">
        <v>24</v>
      </c>
      <c r="D5" s="19" t="s">
        <v>104</v>
      </c>
      <c r="E5" s="19" t="s">
        <v>14</v>
      </c>
      <c r="F5" s="20" t="s">
        <v>18</v>
      </c>
      <c r="G5" s="20" t="s">
        <v>20</v>
      </c>
    </row>
    <row r="6">
      <c r="A6" s="21" t="s">
        <v>201</v>
      </c>
      <c r="B6" s="23">
        <v>0.1647400500719058</v>
      </c>
      <c r="C6" s="23">
        <v>0.1457297351773199</v>
      </c>
      <c r="D6" s="23">
        <v>0.1781054693570877</v>
      </c>
      <c r="E6" s="23">
        <v>0.1917618468515579</v>
      </c>
      <c r="F6" s="24">
        <v>0.14</v>
      </c>
      <c r="G6" s="24">
        <v>0.18</v>
      </c>
    </row>
    <row r="7">
      <c r="A7" s="21" t="s">
        <v>165</v>
      </c>
      <c r="B7" s="23">
        <v>0.2338104006294253</v>
      </c>
      <c r="C7" s="23">
        <v>0.2619285134512768</v>
      </c>
      <c r="D7" s="23">
        <v>0.2376418357213702</v>
      </c>
      <c r="E7" s="23">
        <v>0.2890242201363426</v>
      </c>
      <c r="F7" s="24">
        <v>0.27</v>
      </c>
      <c r="G7" s="24">
        <v>0.27</v>
      </c>
    </row>
    <row r="8">
      <c r="A8" s="21" t="s">
        <v>166</v>
      </c>
      <c r="B8" s="23">
        <v>0.3536202056461018</v>
      </c>
      <c r="C8" s="23">
        <v>0.3680752652642344</v>
      </c>
      <c r="D8" s="23">
        <v>0.3303018409313294</v>
      </c>
      <c r="E8" s="23">
        <v>0.3406200429051953</v>
      </c>
      <c r="F8" s="24">
        <v>0.33</v>
      </c>
      <c r="G8" s="24">
        <v>0.3</v>
      </c>
    </row>
    <row r="9">
      <c r="A9" s="21" t="s">
        <v>202</v>
      </c>
      <c r="B9" s="23">
        <v>0.2478293436525671</v>
      </c>
      <c r="C9" s="23">
        <v>0.2242664861071688</v>
      </c>
      <c r="D9" s="23">
        <v>0.2539508539902127</v>
      </c>
      <c r="E9" s="23">
        <v>0.1785938901069043</v>
      </c>
      <c r="F9" s="24">
        <v>0.26</v>
      </c>
      <c r="G9" s="24">
        <v>0.25</v>
      </c>
    </row>
    <row r="10">
      <c r="A10" s="21" t="s">
        <v>107</v>
      </c>
      <c r="B10" s="26">
        <v>2056.0</v>
      </c>
      <c r="C10" s="26">
        <v>2031.0</v>
      </c>
      <c r="D10" s="26">
        <v>2036.0</v>
      </c>
      <c r="E10" s="26">
        <v>2030.0</v>
      </c>
      <c r="F10" s="27">
        <v>132.0</v>
      </c>
      <c r="G10" s="27">
        <v>2033.0</v>
      </c>
    </row>
    <row r="11">
      <c r="A11" s="21" t="s">
        <v>108</v>
      </c>
      <c r="B11" s="26">
        <v>2056.0</v>
      </c>
      <c r="C11" s="26">
        <v>2031.0</v>
      </c>
      <c r="D11" s="26">
        <v>2036.0</v>
      </c>
      <c r="E11" s="26">
        <v>2033.0</v>
      </c>
      <c r="F11" s="27">
        <v>140.0</v>
      </c>
      <c r="G11" s="27">
        <v>2335.0</v>
      </c>
    </row>
    <row r="12">
      <c r="G12" s="14"/>
    </row>
    <row r="13">
      <c r="A13" s="28" t="s">
        <v>101</v>
      </c>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55</v>
      </c>
      <c r="F1" s="14"/>
      <c r="G1" s="14"/>
    </row>
    <row r="2">
      <c r="A2" s="15" t="s">
        <v>55</v>
      </c>
      <c r="F2" s="14"/>
      <c r="G2" s="14"/>
    </row>
    <row r="3">
      <c r="F3" s="14"/>
      <c r="G3" s="14"/>
    </row>
    <row r="4">
      <c r="B4" s="16" t="s">
        <v>103</v>
      </c>
      <c r="C4" s="17"/>
      <c r="D4" s="17"/>
      <c r="E4" s="17"/>
      <c r="F4" s="17"/>
      <c r="G4" s="17"/>
    </row>
    <row r="5">
      <c r="A5" s="16" t="s">
        <v>55</v>
      </c>
      <c r="B5" s="19" t="s">
        <v>22</v>
      </c>
      <c r="C5" s="19" t="s">
        <v>24</v>
      </c>
      <c r="D5" s="19" t="s">
        <v>104</v>
      </c>
      <c r="E5" s="19" t="s">
        <v>14</v>
      </c>
      <c r="F5" s="20" t="s">
        <v>18</v>
      </c>
      <c r="G5" s="20" t="s">
        <v>20</v>
      </c>
    </row>
    <row r="6">
      <c r="A6" s="21" t="s">
        <v>203</v>
      </c>
      <c r="B6" s="23">
        <v>0.08623027425856772</v>
      </c>
      <c r="C6" s="23">
        <v>0.07330721746289075</v>
      </c>
      <c r="D6" s="23">
        <v>0.1261373044428939</v>
      </c>
      <c r="E6" s="23">
        <v>0.08159889667727946</v>
      </c>
      <c r="F6" s="24">
        <v>0.11</v>
      </c>
      <c r="G6" s="24">
        <v>0.09</v>
      </c>
    </row>
    <row r="7">
      <c r="A7" s="21" t="s">
        <v>165</v>
      </c>
      <c r="B7" s="23">
        <v>0.1374521527275036</v>
      </c>
      <c r="C7" s="23">
        <v>0.1633250077568665</v>
      </c>
      <c r="D7" s="23">
        <v>0.1967949465937219</v>
      </c>
      <c r="E7" s="23">
        <v>0.1837283630582885</v>
      </c>
      <c r="F7" s="24">
        <v>0.14</v>
      </c>
      <c r="G7" s="24">
        <v>0.17</v>
      </c>
    </row>
    <row r="8">
      <c r="A8" s="21" t="s">
        <v>166</v>
      </c>
      <c r="B8" s="23">
        <v>0.2496122977365565</v>
      </c>
      <c r="C8" s="23">
        <v>0.2920917154664023</v>
      </c>
      <c r="D8" s="23">
        <v>0.2906090791336336</v>
      </c>
      <c r="E8" s="23">
        <v>0.3311299576812495</v>
      </c>
      <c r="F8" s="24">
        <v>0.25</v>
      </c>
      <c r="G8" s="24">
        <v>0.25</v>
      </c>
    </row>
    <row r="9">
      <c r="A9" s="21" t="s">
        <v>204</v>
      </c>
      <c r="B9" s="23">
        <v>0.4446486963603902</v>
      </c>
      <c r="C9" s="23">
        <v>0.4029194650786329</v>
      </c>
      <c r="D9" s="23">
        <v>0.3140471527740407</v>
      </c>
      <c r="E9" s="23">
        <v>0.3291324378753139</v>
      </c>
      <c r="F9" s="24">
        <v>0.41</v>
      </c>
      <c r="G9" s="24">
        <v>0.4</v>
      </c>
    </row>
    <row r="10">
      <c r="A10" s="21" t="s">
        <v>148</v>
      </c>
      <c r="B10" s="23">
        <v>0.0820565789169821</v>
      </c>
      <c r="C10" s="23">
        <v>0.06835659423520758</v>
      </c>
      <c r="D10" s="23">
        <v>0.07241151705570982</v>
      </c>
      <c r="E10" s="23">
        <v>0.07441034470786854</v>
      </c>
      <c r="F10" s="24">
        <v>0.09</v>
      </c>
      <c r="G10" s="24">
        <v>0.09</v>
      </c>
    </row>
    <row r="11">
      <c r="A11" s="21" t="s">
        <v>107</v>
      </c>
      <c r="B11" s="26">
        <v>2056.0</v>
      </c>
      <c r="C11" s="26">
        <v>2031.0</v>
      </c>
      <c r="D11" s="26">
        <v>2036.0</v>
      </c>
      <c r="E11" s="26">
        <v>2030.0</v>
      </c>
      <c r="F11" s="27">
        <v>2120.0</v>
      </c>
      <c r="G11" s="27">
        <v>2033.0</v>
      </c>
    </row>
    <row r="12">
      <c r="A12" s="21" t="s">
        <v>108</v>
      </c>
      <c r="B12" s="26">
        <v>2056.0</v>
      </c>
      <c r="C12" s="26">
        <v>2031.0</v>
      </c>
      <c r="D12" s="26">
        <v>2036.0</v>
      </c>
      <c r="E12" s="26">
        <v>2033.0</v>
      </c>
      <c r="F12" s="27">
        <v>2120.0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56</v>
      </c>
      <c r="F1" s="14"/>
      <c r="G1" s="14"/>
    </row>
    <row r="2">
      <c r="A2" s="15" t="s">
        <v>205</v>
      </c>
      <c r="F2" s="14"/>
      <c r="G2" s="14"/>
    </row>
    <row r="3">
      <c r="F3" s="14"/>
      <c r="G3" s="14"/>
    </row>
    <row r="4">
      <c r="B4" s="16" t="s">
        <v>103</v>
      </c>
      <c r="C4" s="17"/>
      <c r="D4" s="17"/>
      <c r="E4" s="17"/>
      <c r="F4" s="17"/>
      <c r="G4" s="17"/>
    </row>
    <row r="5">
      <c r="A5" s="16" t="s">
        <v>56</v>
      </c>
      <c r="B5" s="19" t="s">
        <v>22</v>
      </c>
      <c r="C5" s="19" t="s">
        <v>24</v>
      </c>
      <c r="D5" s="19" t="s">
        <v>104</v>
      </c>
      <c r="E5" s="19" t="s">
        <v>14</v>
      </c>
      <c r="F5" s="20" t="s">
        <v>18</v>
      </c>
      <c r="G5" s="20" t="s">
        <v>20</v>
      </c>
    </row>
    <row r="6">
      <c r="A6" s="21" t="s">
        <v>206</v>
      </c>
      <c r="B6" s="23">
        <v>0.07257296477224512</v>
      </c>
      <c r="C6" s="23">
        <v>0.06032185528643054</v>
      </c>
      <c r="D6" s="23">
        <v>0.03084926812635709</v>
      </c>
      <c r="E6" s="23">
        <v>0.03939969303897509</v>
      </c>
      <c r="F6" s="24">
        <v>0.03</v>
      </c>
      <c r="G6" s="24">
        <v>0.1</v>
      </c>
    </row>
    <row r="7">
      <c r="A7" s="21" t="s">
        <v>207</v>
      </c>
      <c r="B7" s="23">
        <v>0.1136196333105119</v>
      </c>
      <c r="C7" s="23">
        <v>0.08222432973433501</v>
      </c>
      <c r="D7" s="23">
        <v>0.08554787076622047</v>
      </c>
      <c r="E7" s="23">
        <v>0.07259646723372185</v>
      </c>
      <c r="F7" s="24">
        <v>0.13</v>
      </c>
      <c r="G7" s="24">
        <v>0.09</v>
      </c>
    </row>
    <row r="8">
      <c r="A8" s="21" t="s">
        <v>208</v>
      </c>
      <c r="B8" s="23">
        <v>0.1997671549313974</v>
      </c>
      <c r="C8" s="23">
        <v>0.1797786969405453</v>
      </c>
      <c r="D8" s="23">
        <v>0.1809063770328303</v>
      </c>
      <c r="E8" s="23">
        <v>0.1851561643763845</v>
      </c>
      <c r="F8" s="24">
        <v>0.21</v>
      </c>
      <c r="G8" s="24">
        <v>0.19</v>
      </c>
    </row>
    <row r="9">
      <c r="A9" s="21" t="s">
        <v>209</v>
      </c>
      <c r="B9" s="23">
        <v>0.2700046371315991</v>
      </c>
      <c r="C9" s="23">
        <v>0.3533231029515052</v>
      </c>
      <c r="D9" s="23">
        <v>0.4658629096994503</v>
      </c>
      <c r="E9" s="23">
        <v>0.4671088131842772</v>
      </c>
      <c r="F9" s="24">
        <v>0.36</v>
      </c>
      <c r="G9" s="24">
        <v>0.27</v>
      </c>
    </row>
    <row r="10">
      <c r="A10" s="21" t="s">
        <v>210</v>
      </c>
      <c r="B10" s="23">
        <v>0.3440356098542464</v>
      </c>
      <c r="C10" s="23">
        <v>0.324352015087184</v>
      </c>
      <c r="D10" s="23">
        <v>0.2368335743751419</v>
      </c>
      <c r="E10" s="23">
        <v>0.2357388621666414</v>
      </c>
      <c r="F10" s="24">
        <v>0.27</v>
      </c>
      <c r="G10" s="24">
        <v>0.35</v>
      </c>
    </row>
    <row r="11">
      <c r="A11" s="21" t="s">
        <v>107</v>
      </c>
      <c r="B11" s="26">
        <v>2056.0</v>
      </c>
      <c r="C11" s="26">
        <v>2031.0</v>
      </c>
      <c r="D11" s="26">
        <v>2036.0</v>
      </c>
      <c r="E11" s="26">
        <v>2030.0</v>
      </c>
      <c r="F11" s="27">
        <v>132.0</v>
      </c>
      <c r="G11" s="27">
        <v>2033.0</v>
      </c>
    </row>
    <row r="12">
      <c r="A12" s="21" t="s">
        <v>108</v>
      </c>
      <c r="B12" s="26">
        <v>2056.0</v>
      </c>
      <c r="C12" s="26">
        <v>2031.0</v>
      </c>
      <c r="D12" s="26">
        <v>2036.0</v>
      </c>
      <c r="E12" s="26">
        <v>2033.0</v>
      </c>
      <c r="F12" s="27">
        <v>140.0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57</v>
      </c>
      <c r="F1" s="14"/>
      <c r="G1" s="14"/>
    </row>
    <row r="2">
      <c r="A2" s="15" t="s">
        <v>211</v>
      </c>
      <c r="F2" s="14"/>
      <c r="G2" s="14"/>
    </row>
    <row r="3">
      <c r="F3" s="14"/>
      <c r="G3" s="14"/>
    </row>
    <row r="4">
      <c r="B4" s="16" t="s">
        <v>103</v>
      </c>
      <c r="C4" s="17"/>
      <c r="D4" s="17"/>
      <c r="E4" s="17"/>
      <c r="F4" s="17"/>
      <c r="G4" s="17"/>
    </row>
    <row r="5">
      <c r="A5" s="16" t="s">
        <v>57</v>
      </c>
      <c r="B5" s="19" t="s">
        <v>22</v>
      </c>
      <c r="C5" s="19" t="s">
        <v>24</v>
      </c>
      <c r="D5" s="19" t="s">
        <v>104</v>
      </c>
      <c r="E5" s="19" t="s">
        <v>14</v>
      </c>
      <c r="F5" s="20" t="s">
        <v>18</v>
      </c>
      <c r="G5" s="20" t="s">
        <v>20</v>
      </c>
    </row>
    <row r="6">
      <c r="A6" s="21" t="s">
        <v>212</v>
      </c>
      <c r="B6" s="23">
        <v>0.2725843202990338</v>
      </c>
      <c r="C6" s="23">
        <v>0.2578105623399067</v>
      </c>
      <c r="D6" s="23">
        <v>0.2352548650909953</v>
      </c>
      <c r="E6" s="23">
        <v>0.1787453828674272</v>
      </c>
      <c r="F6" s="24">
        <v>0.27</v>
      </c>
      <c r="G6" s="24">
        <v>0.37</v>
      </c>
    </row>
    <row r="7">
      <c r="A7" s="21" t="s">
        <v>213</v>
      </c>
      <c r="B7" s="23">
        <v>0.7274156797009662</v>
      </c>
      <c r="C7" s="23">
        <v>0.7421894376600934</v>
      </c>
      <c r="D7" s="23">
        <v>0.7647451349090048</v>
      </c>
      <c r="E7" s="23">
        <v>0.8212546171325729</v>
      </c>
      <c r="F7" s="24">
        <v>0.73</v>
      </c>
      <c r="G7" s="24">
        <v>0.63</v>
      </c>
    </row>
    <row r="8">
      <c r="A8" s="21" t="s">
        <v>107</v>
      </c>
      <c r="B8" s="26">
        <v>1024.0</v>
      </c>
      <c r="C8" s="26">
        <v>1010.0</v>
      </c>
      <c r="D8" s="26">
        <v>981.0</v>
      </c>
      <c r="E8" s="26">
        <v>1001.0</v>
      </c>
      <c r="F8" s="27">
        <v>66.0</v>
      </c>
      <c r="G8" s="27">
        <v>995.0</v>
      </c>
    </row>
    <row r="9">
      <c r="A9" s="21" t="s">
        <v>108</v>
      </c>
      <c r="B9" s="26">
        <v>1028.0</v>
      </c>
      <c r="C9" s="26">
        <v>1017.0</v>
      </c>
      <c r="D9" s="26">
        <v>1017.0</v>
      </c>
      <c r="E9" s="26">
        <v>1017.0</v>
      </c>
      <c r="F9" s="27">
        <v>71.0</v>
      </c>
      <c r="G9" s="27">
        <v>1164.0</v>
      </c>
    </row>
    <row r="10">
      <c r="F10" s="14"/>
      <c r="G10" s="14"/>
    </row>
    <row r="11">
      <c r="A11" s="28" t="s">
        <v>101</v>
      </c>
      <c r="F11" s="14"/>
      <c r="G11"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58</v>
      </c>
      <c r="F1" s="14"/>
      <c r="G1" s="14"/>
    </row>
    <row r="2">
      <c r="A2" s="15" t="s">
        <v>214</v>
      </c>
      <c r="F2" s="14"/>
      <c r="G2" s="14"/>
    </row>
    <row r="3">
      <c r="F3" s="14"/>
      <c r="G3" s="14"/>
    </row>
    <row r="4">
      <c r="B4" s="16" t="s">
        <v>103</v>
      </c>
      <c r="C4" s="17"/>
      <c r="D4" s="17"/>
      <c r="E4" s="17"/>
      <c r="F4" s="17"/>
      <c r="G4" s="17"/>
    </row>
    <row r="5">
      <c r="A5" s="16" t="s">
        <v>58</v>
      </c>
      <c r="B5" s="19" t="s">
        <v>22</v>
      </c>
      <c r="C5" s="19" t="s">
        <v>24</v>
      </c>
      <c r="D5" s="19" t="s">
        <v>104</v>
      </c>
      <c r="E5" s="19" t="s">
        <v>14</v>
      </c>
      <c r="F5" s="20" t="s">
        <v>18</v>
      </c>
      <c r="G5" s="20" t="s">
        <v>20</v>
      </c>
    </row>
    <row r="6">
      <c r="A6" s="21" t="s">
        <v>212</v>
      </c>
      <c r="B6" s="23">
        <v>0.2630473709519456</v>
      </c>
      <c r="C6" s="23">
        <v>0.2659186863219788</v>
      </c>
      <c r="D6" s="23">
        <v>0.2442094771071848</v>
      </c>
      <c r="E6" s="23">
        <v>0.1894677902366553</v>
      </c>
      <c r="F6" s="24">
        <v>0.32</v>
      </c>
      <c r="G6" s="24">
        <v>0.35</v>
      </c>
    </row>
    <row r="7">
      <c r="A7" s="21" t="s">
        <v>213</v>
      </c>
      <c r="B7" s="23">
        <v>0.7369526290480544</v>
      </c>
      <c r="C7" s="23">
        <v>0.7340813136780211</v>
      </c>
      <c r="D7" s="23">
        <v>0.7557905228928152</v>
      </c>
      <c r="E7" s="23">
        <v>0.8105322097633448</v>
      </c>
      <c r="F7" s="24">
        <v>0.68</v>
      </c>
      <c r="G7" s="24">
        <v>0.65</v>
      </c>
    </row>
    <row r="8">
      <c r="A8" s="21" t="s">
        <v>107</v>
      </c>
      <c r="B8" s="26">
        <v>1032.0</v>
      </c>
      <c r="C8" s="26">
        <v>1021.0</v>
      </c>
      <c r="D8" s="26">
        <v>1055.0</v>
      </c>
      <c r="E8" s="26">
        <v>1030.0</v>
      </c>
      <c r="F8" s="27">
        <v>67.0</v>
      </c>
      <c r="G8" s="27">
        <v>1038.0</v>
      </c>
    </row>
    <row r="9">
      <c r="A9" s="21" t="s">
        <v>108</v>
      </c>
      <c r="B9" s="26">
        <v>1028.0</v>
      </c>
      <c r="C9" s="26">
        <v>1014.0</v>
      </c>
      <c r="D9" s="26">
        <v>1019.0</v>
      </c>
      <c r="E9" s="26">
        <v>1016.0</v>
      </c>
      <c r="F9" s="27">
        <v>69.0</v>
      </c>
      <c r="G9" s="27">
        <v>1171.0</v>
      </c>
    </row>
    <row r="10">
      <c r="F10" s="14"/>
      <c r="G10" s="14"/>
    </row>
    <row r="11">
      <c r="A11" s="28" t="s">
        <v>101</v>
      </c>
      <c r="F11" s="14"/>
      <c r="G11"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59</v>
      </c>
      <c r="F1" s="14"/>
      <c r="G1" s="14"/>
    </row>
    <row r="2">
      <c r="A2" s="15" t="s">
        <v>215</v>
      </c>
      <c r="F2" s="14"/>
      <c r="G2" s="14"/>
    </row>
    <row r="3">
      <c r="F3" s="14"/>
      <c r="G3" s="14"/>
    </row>
    <row r="4">
      <c r="B4" s="16" t="s">
        <v>103</v>
      </c>
      <c r="C4" s="17"/>
      <c r="D4" s="17"/>
      <c r="E4" s="17"/>
      <c r="F4" s="17"/>
      <c r="G4" s="17"/>
    </row>
    <row r="5">
      <c r="A5" s="16" t="s">
        <v>59</v>
      </c>
      <c r="B5" s="19" t="s">
        <v>22</v>
      </c>
      <c r="C5" s="19" t="s">
        <v>24</v>
      </c>
      <c r="D5" s="19" t="s">
        <v>104</v>
      </c>
      <c r="E5" s="19" t="s">
        <v>14</v>
      </c>
      <c r="F5" s="20" t="s">
        <v>18</v>
      </c>
      <c r="G5" s="20" t="s">
        <v>20</v>
      </c>
    </row>
    <row r="6">
      <c r="A6" s="21" t="s">
        <v>216</v>
      </c>
      <c r="B6" s="23">
        <v>0.4402420919789829</v>
      </c>
      <c r="C6" s="23">
        <v>0.4401686825603049</v>
      </c>
      <c r="D6" s="23">
        <v>0.3558493066471687</v>
      </c>
      <c r="E6" s="23">
        <v>0.4887373112565817</v>
      </c>
      <c r="F6" s="24">
        <v>0.48</v>
      </c>
      <c r="G6" s="24">
        <v>0.46</v>
      </c>
    </row>
    <row r="7">
      <c r="A7" s="21" t="s">
        <v>217</v>
      </c>
      <c r="B7" s="23">
        <v>0.3303971340855679</v>
      </c>
      <c r="C7" s="23">
        <v>0.3865803867659861</v>
      </c>
      <c r="D7" s="23">
        <v>0.4293570672816651</v>
      </c>
      <c r="E7" s="23">
        <v>0.3345482798210976</v>
      </c>
      <c r="F7" s="24">
        <v>0.32</v>
      </c>
      <c r="G7" s="24">
        <v>0.38</v>
      </c>
    </row>
    <row r="8">
      <c r="A8" s="21" t="s">
        <v>148</v>
      </c>
      <c r="B8" s="23">
        <v>0.2293607739354492</v>
      </c>
      <c r="C8" s="23">
        <v>0.173250930673709</v>
      </c>
      <c r="D8" s="23">
        <v>0.2147936260711661</v>
      </c>
      <c r="E8" s="23">
        <v>0.1767144089223207</v>
      </c>
      <c r="F8" s="24">
        <v>0.2</v>
      </c>
      <c r="G8" s="24">
        <v>0.16</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60</v>
      </c>
      <c r="F1" s="14"/>
      <c r="G1" s="14"/>
    </row>
    <row r="2">
      <c r="A2" s="15" t="s">
        <v>218</v>
      </c>
      <c r="F2" s="14"/>
      <c r="G2" s="14"/>
    </row>
    <row r="3">
      <c r="F3" s="14"/>
      <c r="G3" s="14"/>
    </row>
    <row r="4">
      <c r="B4" s="16" t="s">
        <v>103</v>
      </c>
      <c r="C4" s="17"/>
      <c r="D4" s="17"/>
      <c r="E4" s="17"/>
      <c r="F4" s="17"/>
      <c r="G4" s="17"/>
    </row>
    <row r="5">
      <c r="A5" s="16" t="s">
        <v>60</v>
      </c>
      <c r="B5" s="19" t="s">
        <v>22</v>
      </c>
      <c r="C5" s="19" t="s">
        <v>24</v>
      </c>
      <c r="D5" s="19" t="s">
        <v>104</v>
      </c>
      <c r="E5" s="19" t="s">
        <v>14</v>
      </c>
      <c r="F5" s="20" t="s">
        <v>18</v>
      </c>
      <c r="G5" s="20" t="s">
        <v>20</v>
      </c>
    </row>
    <row r="6">
      <c r="A6" s="21" t="s">
        <v>219</v>
      </c>
      <c r="B6" s="23">
        <v>0.03031604346322357</v>
      </c>
      <c r="C6" s="23">
        <v>0.03711081125086697</v>
      </c>
      <c r="D6" s="23">
        <v>0.08477970172275648</v>
      </c>
      <c r="E6" s="23">
        <v>0.05371940847595733</v>
      </c>
      <c r="F6" s="24">
        <v>0.06</v>
      </c>
      <c r="G6" s="24">
        <v>0.06</v>
      </c>
      <c r="H6" s="23"/>
    </row>
    <row r="7">
      <c r="A7" s="21" t="s">
        <v>220</v>
      </c>
      <c r="B7" s="23">
        <v>0.226510986119729</v>
      </c>
      <c r="C7" s="23">
        <v>0.2741788357248639</v>
      </c>
      <c r="D7" s="23">
        <v>0.4203812616401899</v>
      </c>
      <c r="E7" s="23">
        <v>0.3464797844366821</v>
      </c>
      <c r="F7" s="24">
        <v>0.28</v>
      </c>
      <c r="G7" s="24">
        <v>0.23</v>
      </c>
      <c r="H7" s="23"/>
    </row>
    <row r="8">
      <c r="A8" s="21" t="s">
        <v>221</v>
      </c>
      <c r="B8" s="23">
        <v>0.3433825470815991</v>
      </c>
      <c r="C8" s="23">
        <v>0.3142232141494192</v>
      </c>
      <c r="D8" s="23">
        <v>0.2456503096113371</v>
      </c>
      <c r="E8" s="23">
        <v>0.2801793640765682</v>
      </c>
      <c r="F8" s="24">
        <v>0.31</v>
      </c>
      <c r="G8" s="24">
        <v>0.33</v>
      </c>
      <c r="H8" s="23"/>
    </row>
    <row r="9">
      <c r="A9" s="21" t="s">
        <v>222</v>
      </c>
      <c r="B9" s="23">
        <v>0.2149226958641406</v>
      </c>
      <c r="C9" s="23">
        <v>0.2446086798468194</v>
      </c>
      <c r="D9" s="23">
        <v>0.1280102849854219</v>
      </c>
      <c r="E9" s="23">
        <v>0.1518350052994253</v>
      </c>
      <c r="F9" s="24">
        <v>0.18</v>
      </c>
      <c r="G9" s="24">
        <v>0.24</v>
      </c>
      <c r="H9" s="23"/>
    </row>
    <row r="10">
      <c r="A10" s="21" t="s">
        <v>148</v>
      </c>
      <c r="B10" s="23">
        <v>0.1848677274713076</v>
      </c>
      <c r="C10" s="23">
        <v>0.1298784590280307</v>
      </c>
      <c r="D10" s="23">
        <v>0.1211784420402946</v>
      </c>
      <c r="E10" s="23">
        <v>0.1677864377113671</v>
      </c>
      <c r="F10" s="24">
        <v>0.16</v>
      </c>
      <c r="G10" s="24">
        <v>0.14</v>
      </c>
      <c r="H10" s="23"/>
    </row>
    <row r="11">
      <c r="A11" s="21" t="s">
        <v>107</v>
      </c>
      <c r="B11" s="26">
        <v>2056.0</v>
      </c>
      <c r="C11" s="26">
        <v>2031.0</v>
      </c>
      <c r="D11" s="26">
        <v>2036.0</v>
      </c>
      <c r="E11" s="26">
        <v>2030.0</v>
      </c>
      <c r="F11" s="27">
        <v>2120.0</v>
      </c>
      <c r="G11" s="27">
        <v>2033.0</v>
      </c>
    </row>
    <row r="12">
      <c r="A12" s="21" t="s">
        <v>108</v>
      </c>
      <c r="B12" s="26">
        <v>2056.0</v>
      </c>
      <c r="C12" s="26">
        <v>2031.0</v>
      </c>
      <c r="D12" s="26">
        <v>2036.0</v>
      </c>
      <c r="E12" s="26">
        <v>2033.0</v>
      </c>
      <c r="F12" s="27">
        <v>2120.0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61</v>
      </c>
      <c r="F1" s="14"/>
      <c r="G1" s="14"/>
    </row>
    <row r="2">
      <c r="A2" s="15" t="s">
        <v>223</v>
      </c>
      <c r="F2" s="14"/>
      <c r="G2" s="14"/>
    </row>
    <row r="3">
      <c r="F3" s="14"/>
      <c r="G3" s="14"/>
    </row>
    <row r="4">
      <c r="B4" s="16" t="s">
        <v>103</v>
      </c>
      <c r="C4" s="17"/>
      <c r="D4" s="17"/>
      <c r="E4" s="17"/>
      <c r="F4" s="17"/>
      <c r="G4" s="17"/>
    </row>
    <row r="5">
      <c r="A5" s="16" t="s">
        <v>61</v>
      </c>
      <c r="B5" s="19" t="s">
        <v>22</v>
      </c>
      <c r="C5" s="19" t="s">
        <v>24</v>
      </c>
      <c r="D5" s="19" t="s">
        <v>104</v>
      </c>
      <c r="E5" s="19" t="s">
        <v>14</v>
      </c>
      <c r="F5" s="20" t="s">
        <v>18</v>
      </c>
      <c r="G5" s="20" t="s">
        <v>20</v>
      </c>
    </row>
    <row r="6">
      <c r="A6" s="21" t="s">
        <v>105</v>
      </c>
      <c r="B6" s="23">
        <v>0.1501790221247489</v>
      </c>
      <c r="C6" s="23">
        <v>0.1980946956931877</v>
      </c>
      <c r="D6" s="23">
        <v>0.1138892915771353</v>
      </c>
      <c r="E6" s="23">
        <v>0.1822597831391044</v>
      </c>
      <c r="F6" s="24">
        <v>0.17</v>
      </c>
      <c r="G6" s="24">
        <v>0.2</v>
      </c>
    </row>
    <row r="7">
      <c r="A7" s="21" t="s">
        <v>106</v>
      </c>
      <c r="B7" s="23">
        <v>0.8498209778752511</v>
      </c>
      <c r="C7" s="23">
        <v>0.8019053043068123</v>
      </c>
      <c r="D7" s="23">
        <v>0.8861107084228647</v>
      </c>
      <c r="E7" s="23">
        <v>0.8177402168608956</v>
      </c>
      <c r="F7" s="24">
        <v>0.83</v>
      </c>
      <c r="G7" s="24">
        <v>0.8</v>
      </c>
    </row>
    <row r="8">
      <c r="A8" s="21" t="s">
        <v>107</v>
      </c>
      <c r="B8" s="26">
        <v>2056.0</v>
      </c>
      <c r="C8" s="26">
        <v>2031.0</v>
      </c>
      <c r="D8" s="26">
        <v>2036.0</v>
      </c>
      <c r="E8" s="26">
        <v>2030.0</v>
      </c>
      <c r="F8" s="27">
        <v>2120.0</v>
      </c>
      <c r="G8" s="27">
        <v>2033.0</v>
      </c>
    </row>
    <row r="9">
      <c r="A9" s="21" t="s">
        <v>108</v>
      </c>
      <c r="B9" s="26">
        <v>2056.0</v>
      </c>
      <c r="C9" s="26">
        <v>2031.0</v>
      </c>
      <c r="D9" s="26">
        <v>2036.0</v>
      </c>
      <c r="E9" s="26">
        <v>2033.0</v>
      </c>
      <c r="F9" s="27">
        <v>2120.0</v>
      </c>
      <c r="G9" s="27">
        <v>2335.0</v>
      </c>
    </row>
    <row r="10">
      <c r="F10" s="14"/>
      <c r="G10" s="14"/>
    </row>
    <row r="11">
      <c r="A11" s="28" t="s">
        <v>101</v>
      </c>
      <c r="F11" s="14"/>
      <c r="G11"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62</v>
      </c>
      <c r="F1" s="14"/>
      <c r="G1" s="14"/>
    </row>
    <row r="2">
      <c r="A2" s="15" t="s">
        <v>62</v>
      </c>
      <c r="F2" s="14"/>
      <c r="G2" s="14"/>
    </row>
    <row r="3">
      <c r="F3" s="14"/>
      <c r="G3" s="14"/>
    </row>
    <row r="4">
      <c r="B4" s="16" t="s">
        <v>103</v>
      </c>
      <c r="C4" s="17"/>
      <c r="D4" s="17"/>
      <c r="E4" s="17"/>
      <c r="F4" s="17"/>
      <c r="G4" s="17"/>
    </row>
    <row r="5">
      <c r="A5" s="16" t="s">
        <v>62</v>
      </c>
      <c r="B5" s="19" t="s">
        <v>22</v>
      </c>
      <c r="C5" s="19" t="s">
        <v>24</v>
      </c>
      <c r="D5" s="19" t="s">
        <v>104</v>
      </c>
      <c r="E5" s="19" t="s">
        <v>14</v>
      </c>
      <c r="F5" s="20" t="s">
        <v>18</v>
      </c>
      <c r="G5" s="20" t="s">
        <v>20</v>
      </c>
    </row>
    <row r="6">
      <c r="A6" s="21" t="s">
        <v>224</v>
      </c>
      <c r="B6" s="23">
        <v>0.2176570656022121</v>
      </c>
      <c r="C6" s="23">
        <v>0.2395211645187296</v>
      </c>
      <c r="D6" s="23">
        <v>0.3162149636001594</v>
      </c>
      <c r="E6" s="23">
        <v>0.2729161884889236</v>
      </c>
      <c r="F6" s="24">
        <v>0.22</v>
      </c>
      <c r="G6" s="24">
        <v>0.34</v>
      </c>
    </row>
    <row r="7">
      <c r="A7" s="21" t="s">
        <v>225</v>
      </c>
      <c r="B7" s="23">
        <v>0.2385803432638851</v>
      </c>
      <c r="C7" s="23">
        <v>0.2497226769557686</v>
      </c>
      <c r="D7" s="23">
        <v>0.1927666653096433</v>
      </c>
      <c r="E7" s="23">
        <v>0.1916399121505263</v>
      </c>
      <c r="F7" s="24">
        <v>0.28</v>
      </c>
      <c r="G7" s="24">
        <v>0.29</v>
      </c>
    </row>
    <row r="8">
      <c r="A8" s="21" t="s">
        <v>148</v>
      </c>
      <c r="B8" s="23">
        <v>0.5437625911339028</v>
      </c>
      <c r="C8" s="23">
        <v>0.5107561585255018</v>
      </c>
      <c r="D8" s="23">
        <v>0.4910183710901974</v>
      </c>
      <c r="E8" s="23">
        <v>0.5354438993605501</v>
      </c>
      <c r="F8" s="24">
        <v>0.49</v>
      </c>
      <c r="G8" s="24">
        <v>0.36</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63</v>
      </c>
      <c r="F1" s="14"/>
      <c r="G1" s="14"/>
    </row>
    <row r="2">
      <c r="A2" s="15" t="s">
        <v>63</v>
      </c>
      <c r="F2" s="14"/>
      <c r="G2" s="14"/>
    </row>
    <row r="3">
      <c r="F3" s="14"/>
      <c r="G3" s="14"/>
    </row>
    <row r="4">
      <c r="B4" s="16" t="s">
        <v>103</v>
      </c>
      <c r="C4" s="17"/>
      <c r="D4" s="17"/>
      <c r="E4" s="17"/>
      <c r="F4" s="17"/>
      <c r="G4" s="17"/>
    </row>
    <row r="5">
      <c r="A5" s="16" t="s">
        <v>63</v>
      </c>
      <c r="B5" s="19" t="s">
        <v>22</v>
      </c>
      <c r="C5" s="19" t="s">
        <v>24</v>
      </c>
      <c r="D5" s="19" t="s">
        <v>104</v>
      </c>
      <c r="E5" s="19" t="s">
        <v>14</v>
      </c>
      <c r="F5" s="20" t="s">
        <v>18</v>
      </c>
      <c r="G5" s="20" t="s">
        <v>20</v>
      </c>
    </row>
    <row r="6">
      <c r="A6" s="21" t="s">
        <v>226</v>
      </c>
      <c r="B6" s="23">
        <v>0.4711496662603588</v>
      </c>
      <c r="C6" s="23">
        <v>0.489642360496553</v>
      </c>
      <c r="D6" s="23">
        <v>0.6199287046244174</v>
      </c>
      <c r="E6" s="23">
        <v>0.4958021172151972</v>
      </c>
      <c r="F6" s="24">
        <v>0.5</v>
      </c>
      <c r="G6" s="24">
        <v>0.46</v>
      </c>
    </row>
    <row r="7">
      <c r="A7" s="21" t="s">
        <v>227</v>
      </c>
      <c r="B7" s="23">
        <v>0.1411362708568032</v>
      </c>
      <c r="C7" s="23">
        <v>0.1495720121720969</v>
      </c>
      <c r="D7" s="23">
        <v>0.1171291196727949</v>
      </c>
      <c r="E7" s="23">
        <v>0.1621527028724629</v>
      </c>
      <c r="F7" s="24">
        <v>0.17</v>
      </c>
      <c r="G7" s="24">
        <v>0.21</v>
      </c>
    </row>
    <row r="8">
      <c r="A8" s="21" t="s">
        <v>148</v>
      </c>
      <c r="B8" s="23">
        <v>0.387714062882838</v>
      </c>
      <c r="C8" s="23">
        <v>0.3607856273313502</v>
      </c>
      <c r="D8" s="23">
        <v>0.2629421757027877</v>
      </c>
      <c r="E8" s="23">
        <v>0.3420451799123398</v>
      </c>
      <c r="F8" s="24">
        <v>0.33</v>
      </c>
      <c r="G8" s="24">
        <v>0.33</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28</v>
      </c>
      <c r="F1" s="14"/>
      <c r="G1" s="14"/>
    </row>
    <row r="2">
      <c r="A2" s="15" t="s">
        <v>116</v>
      </c>
      <c r="F2" s="14"/>
      <c r="G2" s="14"/>
    </row>
    <row r="3">
      <c r="F3" s="14"/>
      <c r="G3" s="14"/>
    </row>
    <row r="4">
      <c r="B4" s="16" t="s">
        <v>103</v>
      </c>
      <c r="C4" s="17"/>
      <c r="D4" s="17"/>
      <c r="E4" s="17"/>
      <c r="F4" s="17"/>
      <c r="G4" s="17"/>
    </row>
    <row r="5">
      <c r="A5" s="16" t="s">
        <v>28</v>
      </c>
      <c r="B5" s="19" t="s">
        <v>22</v>
      </c>
      <c r="C5" s="19" t="s">
        <v>24</v>
      </c>
      <c r="D5" s="19" t="s">
        <v>104</v>
      </c>
      <c r="E5" s="19" t="s">
        <v>14</v>
      </c>
      <c r="F5" s="20" t="s">
        <v>18</v>
      </c>
      <c r="G5" s="20" t="s">
        <v>20</v>
      </c>
    </row>
    <row r="6">
      <c r="A6" s="21" t="s">
        <v>117</v>
      </c>
      <c r="B6" s="23">
        <v>0.3889729022548133</v>
      </c>
      <c r="C6" s="23">
        <v>0.3871761700132914</v>
      </c>
      <c r="D6" s="23">
        <v>0.4531746792357773</v>
      </c>
      <c r="E6" s="23">
        <v>0.4756758175004808</v>
      </c>
      <c r="F6" s="24">
        <v>0.49</v>
      </c>
      <c r="G6" s="24">
        <v>0.41</v>
      </c>
    </row>
    <row r="7">
      <c r="A7" s="21" t="s">
        <v>118</v>
      </c>
      <c r="B7" s="23">
        <v>0.3441675024903426</v>
      </c>
      <c r="C7" s="23">
        <v>0.3569884157452953</v>
      </c>
      <c r="D7" s="23">
        <v>0.3090354740382059</v>
      </c>
      <c r="E7" s="23">
        <v>0.2712932136950454</v>
      </c>
      <c r="F7" s="24">
        <v>0.31</v>
      </c>
      <c r="G7" s="24">
        <v>0.35</v>
      </c>
    </row>
    <row r="8">
      <c r="A8" s="21" t="s">
        <v>119</v>
      </c>
      <c r="B8" s="23">
        <v>0.1459536514028987</v>
      </c>
      <c r="C8" s="23">
        <v>0.1473618749265529</v>
      </c>
      <c r="D8" s="23">
        <v>0.1108850209991898</v>
      </c>
      <c r="E8" s="23">
        <v>0.1389553274408802</v>
      </c>
      <c r="F8" s="24">
        <v>0.11</v>
      </c>
      <c r="G8" s="24">
        <v>0.14</v>
      </c>
    </row>
    <row r="9">
      <c r="A9" s="21" t="s">
        <v>120</v>
      </c>
      <c r="B9" s="23">
        <v>0.09116571490820884</v>
      </c>
      <c r="C9" s="23">
        <v>0.08765574430133556</v>
      </c>
      <c r="D9" s="23">
        <v>0.09179066399467378</v>
      </c>
      <c r="E9" s="23">
        <v>0.09031597591689784</v>
      </c>
      <c r="F9" s="24">
        <v>0.07</v>
      </c>
      <c r="G9" s="24">
        <v>0.09</v>
      </c>
    </row>
    <row r="10">
      <c r="A10" s="21" t="s">
        <v>121</v>
      </c>
      <c r="B10" s="23">
        <v>0.02974022894373662</v>
      </c>
      <c r="C10" s="23">
        <v>0.02081779501352465</v>
      </c>
      <c r="D10" s="23">
        <v>0.03511416173215326</v>
      </c>
      <c r="E10" s="23">
        <v>0.02375966544669603</v>
      </c>
      <c r="F10" s="24">
        <v>0.02</v>
      </c>
      <c r="G10" s="24">
        <v>0.02</v>
      </c>
    </row>
    <row r="11">
      <c r="A11" s="21" t="s">
        <v>107</v>
      </c>
      <c r="B11" s="26">
        <v>1367.0</v>
      </c>
      <c r="C11" s="26">
        <v>1351.0</v>
      </c>
      <c r="D11" s="26">
        <v>1084.0</v>
      </c>
      <c r="E11" s="26">
        <v>1070.0</v>
      </c>
      <c r="F11" s="27">
        <v>963.0</v>
      </c>
      <c r="G11" s="27">
        <v>1111.0</v>
      </c>
    </row>
    <row r="12">
      <c r="A12" s="21" t="s">
        <v>108</v>
      </c>
      <c r="B12" s="26">
        <v>1394.0</v>
      </c>
      <c r="C12" s="26">
        <v>1347.0</v>
      </c>
      <c r="D12" s="26">
        <v>1148.0</v>
      </c>
      <c r="E12" s="26">
        <v>1108.0</v>
      </c>
      <c r="F12" s="27">
        <v>1010.0</v>
      </c>
      <c r="G12" s="27">
        <v>1385.0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64</v>
      </c>
      <c r="F1" s="14"/>
      <c r="G1" s="14"/>
    </row>
    <row r="2">
      <c r="A2" s="15" t="s">
        <v>64</v>
      </c>
      <c r="F2" s="14"/>
      <c r="G2" s="14"/>
    </row>
    <row r="3">
      <c r="F3" s="14"/>
      <c r="G3" s="14"/>
    </row>
    <row r="4">
      <c r="B4" s="16" t="s">
        <v>103</v>
      </c>
      <c r="C4" s="17"/>
      <c r="D4" s="17"/>
      <c r="E4" s="17"/>
      <c r="F4" s="17"/>
      <c r="G4" s="17"/>
    </row>
    <row r="5">
      <c r="A5" s="16" t="s">
        <v>64</v>
      </c>
      <c r="B5" s="19" t="s">
        <v>22</v>
      </c>
      <c r="C5" s="19" t="s">
        <v>24</v>
      </c>
      <c r="D5" s="19" t="s">
        <v>104</v>
      </c>
      <c r="E5" s="19" t="s">
        <v>14</v>
      </c>
      <c r="F5" s="20" t="s">
        <v>18</v>
      </c>
      <c r="G5" s="20" t="s">
        <v>20</v>
      </c>
    </row>
    <row r="6">
      <c r="A6" s="21" t="s">
        <v>228</v>
      </c>
      <c r="B6" s="23">
        <v>0.5023360544091681</v>
      </c>
      <c r="C6" s="23">
        <v>0.5495549527417544</v>
      </c>
      <c r="D6" s="23">
        <v>0.616389527615505</v>
      </c>
      <c r="E6" s="23">
        <v>0.5900453817485436</v>
      </c>
      <c r="F6" s="24">
        <v>0.55</v>
      </c>
      <c r="G6" s="24">
        <v>0.63</v>
      </c>
    </row>
    <row r="7">
      <c r="A7" s="21" t="s">
        <v>229</v>
      </c>
      <c r="B7" s="23">
        <v>0.1311467280398158</v>
      </c>
      <c r="C7" s="23">
        <v>0.1220126047496186</v>
      </c>
      <c r="D7" s="23">
        <v>0.1209725075618415</v>
      </c>
      <c r="E7" s="23">
        <v>0.1272724538305544</v>
      </c>
      <c r="F7" s="24">
        <v>0.14</v>
      </c>
      <c r="G7" s="24">
        <v>0.13</v>
      </c>
    </row>
    <row r="8">
      <c r="A8" s="21" t="s">
        <v>148</v>
      </c>
      <c r="B8" s="23">
        <v>0.3665172175510161</v>
      </c>
      <c r="C8" s="23">
        <v>0.3284324425086272</v>
      </c>
      <c r="D8" s="23">
        <v>0.2626379648226534</v>
      </c>
      <c r="E8" s="23">
        <v>0.282682164420902</v>
      </c>
      <c r="F8" s="24">
        <v>0.31</v>
      </c>
      <c r="G8" s="24">
        <v>0.24</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65</v>
      </c>
      <c r="F1" s="14"/>
      <c r="G1" s="14"/>
    </row>
    <row r="2">
      <c r="A2" s="15" t="s">
        <v>230</v>
      </c>
      <c r="F2" s="14"/>
      <c r="G2" s="14"/>
    </row>
    <row r="3">
      <c r="F3" s="14"/>
      <c r="G3" s="14"/>
    </row>
    <row r="4">
      <c r="B4" s="16" t="s">
        <v>103</v>
      </c>
      <c r="C4" s="17"/>
      <c r="D4" s="17"/>
      <c r="E4" s="17"/>
      <c r="F4" s="17"/>
      <c r="G4" s="17"/>
    </row>
    <row r="5">
      <c r="A5" s="16" t="s">
        <v>65</v>
      </c>
      <c r="B5" s="19" t="s">
        <v>22</v>
      </c>
      <c r="C5" s="19" t="s">
        <v>24</v>
      </c>
      <c r="D5" s="19" t="s">
        <v>104</v>
      </c>
      <c r="E5" s="19" t="s">
        <v>14</v>
      </c>
      <c r="F5" s="20" t="s">
        <v>18</v>
      </c>
      <c r="G5" s="20" t="s">
        <v>20</v>
      </c>
    </row>
    <row r="6">
      <c r="A6" s="21" t="s">
        <v>231</v>
      </c>
      <c r="B6" s="23">
        <v>0.2264268255745518</v>
      </c>
      <c r="C6" s="23">
        <v>0.1768909874587715</v>
      </c>
      <c r="D6" s="23">
        <v>0.2536619065524952</v>
      </c>
      <c r="E6" s="23">
        <v>0.235866570606991</v>
      </c>
      <c r="F6" s="24">
        <v>0.2</v>
      </c>
      <c r="G6" s="24">
        <v>0.19</v>
      </c>
    </row>
    <row r="7">
      <c r="A7" s="21" t="s">
        <v>232</v>
      </c>
      <c r="B7" s="23">
        <v>0.4728446608090376</v>
      </c>
      <c r="C7" s="23">
        <v>0.5121690900145093</v>
      </c>
      <c r="D7" s="23">
        <v>0.292310654469257</v>
      </c>
      <c r="E7" s="23">
        <v>0.4004026396128993</v>
      </c>
      <c r="F7" s="24">
        <v>0.45</v>
      </c>
      <c r="G7" s="24">
        <v>0.43</v>
      </c>
    </row>
    <row r="8">
      <c r="A8" s="21" t="s">
        <v>233</v>
      </c>
      <c r="B8" s="23">
        <v>0.1210958216149443</v>
      </c>
      <c r="C8" s="23">
        <v>0.150226894217861</v>
      </c>
      <c r="D8" s="23">
        <v>0.3179779258720557</v>
      </c>
      <c r="E8" s="23">
        <v>0.2240486737762148</v>
      </c>
      <c r="F8" s="24">
        <v>0.17</v>
      </c>
      <c r="G8" s="24">
        <v>0.18</v>
      </c>
    </row>
    <row r="9">
      <c r="A9" s="21" t="s">
        <v>148</v>
      </c>
      <c r="B9" s="23">
        <v>0.1796326920014664</v>
      </c>
      <c r="C9" s="23">
        <v>0.1607130283088581</v>
      </c>
      <c r="D9" s="23">
        <v>0.1360495131061921</v>
      </c>
      <c r="E9" s="23">
        <v>0.1396821160038948</v>
      </c>
      <c r="F9" s="24">
        <v>0.19</v>
      </c>
      <c r="G9" s="24">
        <v>0.19</v>
      </c>
    </row>
    <row r="10">
      <c r="A10" s="21" t="s">
        <v>107</v>
      </c>
      <c r="B10" s="26">
        <v>1024.0</v>
      </c>
      <c r="C10" s="26">
        <v>1010.0</v>
      </c>
      <c r="D10" s="26">
        <v>981.0</v>
      </c>
      <c r="E10" s="26">
        <v>1001.0</v>
      </c>
      <c r="F10" s="27">
        <v>1065.0</v>
      </c>
      <c r="G10" s="27">
        <v>995.0</v>
      </c>
    </row>
    <row r="11">
      <c r="A11" s="21" t="s">
        <v>108</v>
      </c>
      <c r="B11" s="26">
        <v>1028.0</v>
      </c>
      <c r="C11" s="26">
        <v>1017.0</v>
      </c>
      <c r="D11" s="26">
        <v>1017.0</v>
      </c>
      <c r="E11" s="26">
        <v>1017.0</v>
      </c>
      <c r="F11" s="27">
        <v>1062.0</v>
      </c>
      <c r="G11" s="27">
        <v>1164.0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66</v>
      </c>
      <c r="F1" s="14"/>
      <c r="G1" s="14"/>
    </row>
    <row r="2">
      <c r="A2" s="15" t="s">
        <v>234</v>
      </c>
      <c r="F2" s="14"/>
      <c r="G2" s="14"/>
    </row>
    <row r="3">
      <c r="F3" s="14"/>
      <c r="G3" s="14"/>
    </row>
    <row r="4">
      <c r="B4" s="16" t="s">
        <v>103</v>
      </c>
      <c r="C4" s="17"/>
      <c r="D4" s="17"/>
      <c r="E4" s="17"/>
      <c r="F4" s="17"/>
      <c r="G4" s="17"/>
    </row>
    <row r="5">
      <c r="A5" s="16" t="s">
        <v>66</v>
      </c>
      <c r="B5" s="19" t="s">
        <v>22</v>
      </c>
      <c r="C5" s="19" t="s">
        <v>24</v>
      </c>
      <c r="D5" s="19" t="s">
        <v>104</v>
      </c>
      <c r="E5" s="19" t="s">
        <v>14</v>
      </c>
      <c r="F5" s="20" t="s">
        <v>18</v>
      </c>
      <c r="G5" s="20" t="s">
        <v>20</v>
      </c>
    </row>
    <row r="6">
      <c r="A6" s="21" t="s">
        <v>235</v>
      </c>
      <c r="B6" s="23">
        <v>0.1670731082501186</v>
      </c>
      <c r="C6" s="23">
        <v>0.1313905220993743</v>
      </c>
      <c r="D6" s="23">
        <v>0.1064221595208244</v>
      </c>
      <c r="E6" s="23">
        <v>0.1554188355679424</v>
      </c>
      <c r="F6" s="24">
        <v>0.24</v>
      </c>
      <c r="G6" s="24">
        <v>0.12</v>
      </c>
    </row>
    <row r="7">
      <c r="A7" s="21" t="s">
        <v>236</v>
      </c>
      <c r="B7" s="23">
        <v>0.3498277893520654</v>
      </c>
      <c r="C7" s="23">
        <v>0.4238917569729785</v>
      </c>
      <c r="D7" s="23">
        <v>0.2621651000611787</v>
      </c>
      <c r="E7" s="23">
        <v>0.3933243272620108</v>
      </c>
      <c r="F7" s="24">
        <v>0.35</v>
      </c>
      <c r="G7" s="24">
        <v>0.4</v>
      </c>
    </row>
    <row r="8">
      <c r="A8" s="21" t="s">
        <v>237</v>
      </c>
      <c r="B8" s="23">
        <v>0.2645488894211974</v>
      </c>
      <c r="C8" s="23">
        <v>0.2911374666037038</v>
      </c>
      <c r="D8" s="23">
        <v>0.4766323183493131</v>
      </c>
      <c r="E8" s="23">
        <v>0.3056109249609685</v>
      </c>
      <c r="F8" s="24">
        <v>0.22</v>
      </c>
      <c r="G8" s="24">
        <v>0.3</v>
      </c>
    </row>
    <row r="9">
      <c r="A9" s="21" t="s">
        <v>148</v>
      </c>
      <c r="B9" s="23">
        <v>0.2185502129766187</v>
      </c>
      <c r="C9" s="23">
        <v>0.1535802543239434</v>
      </c>
      <c r="D9" s="23">
        <v>0.1547804220686838</v>
      </c>
      <c r="E9" s="23">
        <v>0.1456459122090781</v>
      </c>
      <c r="F9" s="24">
        <v>0.19</v>
      </c>
      <c r="G9" s="24">
        <v>0.18</v>
      </c>
    </row>
    <row r="10">
      <c r="A10" s="21" t="s">
        <v>107</v>
      </c>
      <c r="B10" s="26">
        <v>1032.0</v>
      </c>
      <c r="C10" s="26">
        <v>1021.0</v>
      </c>
      <c r="D10" s="26">
        <v>1055.0</v>
      </c>
      <c r="E10" s="26">
        <v>1030.0</v>
      </c>
      <c r="F10" s="27">
        <v>1055.0</v>
      </c>
      <c r="G10" s="27">
        <v>1038.0</v>
      </c>
    </row>
    <row r="11">
      <c r="A11" s="21" t="s">
        <v>108</v>
      </c>
      <c r="B11" s="26">
        <v>1028.0</v>
      </c>
      <c r="C11" s="26">
        <v>1014.0</v>
      </c>
      <c r="D11" s="26">
        <v>1019.0</v>
      </c>
      <c r="E11" s="26">
        <v>1016.0</v>
      </c>
      <c r="F11" s="27">
        <v>1058.0</v>
      </c>
      <c r="G11" s="27">
        <v>1171.0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67</v>
      </c>
      <c r="F1" s="14"/>
      <c r="G1" s="14"/>
    </row>
    <row r="2">
      <c r="A2" s="15" t="s">
        <v>238</v>
      </c>
      <c r="F2" s="14"/>
      <c r="G2" s="14"/>
    </row>
    <row r="3">
      <c r="F3" s="14"/>
      <c r="G3" s="14"/>
    </row>
    <row r="4">
      <c r="B4" s="16" t="s">
        <v>103</v>
      </c>
      <c r="C4" s="17"/>
      <c r="D4" s="17"/>
      <c r="E4" s="17"/>
      <c r="F4" s="17"/>
      <c r="G4" s="17"/>
    </row>
    <row r="5">
      <c r="A5" s="16" t="s">
        <v>67</v>
      </c>
      <c r="B5" s="19" t="s">
        <v>22</v>
      </c>
      <c r="C5" s="19" t="s">
        <v>24</v>
      </c>
      <c r="D5" s="19" t="s">
        <v>104</v>
      </c>
      <c r="E5" s="19" t="s">
        <v>14</v>
      </c>
      <c r="F5" s="20" t="s">
        <v>18</v>
      </c>
      <c r="G5" s="20" t="s">
        <v>20</v>
      </c>
    </row>
    <row r="6">
      <c r="A6" s="21" t="s">
        <v>239</v>
      </c>
      <c r="B6" s="23">
        <v>0.09564225285559323</v>
      </c>
      <c r="C6" s="23">
        <v>0.124994373499837</v>
      </c>
      <c r="D6" s="23">
        <v>0.1252321567266376</v>
      </c>
      <c r="E6" s="23">
        <v>0.1276683999860383</v>
      </c>
      <c r="F6" s="24">
        <v>0.11</v>
      </c>
      <c r="G6" s="24">
        <v>0.17</v>
      </c>
    </row>
    <row r="7">
      <c r="A7" s="21" t="s">
        <v>240</v>
      </c>
      <c r="B7" s="23">
        <v>0.181617943139396</v>
      </c>
      <c r="C7" s="23">
        <v>0.2024231291570828</v>
      </c>
      <c r="D7" s="23">
        <v>0.2218091317965767</v>
      </c>
      <c r="E7" s="23">
        <v>0.2239388237013177</v>
      </c>
      <c r="F7" s="24">
        <v>0.2</v>
      </c>
      <c r="G7" s="24">
        <v>0.23</v>
      </c>
    </row>
    <row r="8">
      <c r="A8" s="21" t="s">
        <v>241</v>
      </c>
      <c r="B8" s="23">
        <v>0.7227398040050107</v>
      </c>
      <c r="C8" s="23">
        <v>0.6725824973430803</v>
      </c>
      <c r="D8" s="23">
        <v>0.6529587114767856</v>
      </c>
      <c r="E8" s="23">
        <v>0.648392776312644</v>
      </c>
      <c r="F8" s="24">
        <v>0.69</v>
      </c>
      <c r="G8" s="24">
        <v>0.6</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68</v>
      </c>
      <c r="F1" s="14"/>
      <c r="G1" s="14"/>
    </row>
    <row r="2">
      <c r="A2" s="15" t="s">
        <v>242</v>
      </c>
      <c r="F2" s="14"/>
      <c r="G2" s="14"/>
    </row>
    <row r="3">
      <c r="F3" s="14"/>
      <c r="G3" s="14"/>
    </row>
    <row r="4">
      <c r="B4" s="16" t="s">
        <v>103</v>
      </c>
      <c r="C4" s="17"/>
      <c r="D4" s="17"/>
      <c r="E4" s="17"/>
      <c r="F4" s="17"/>
      <c r="G4" s="17"/>
    </row>
    <row r="5">
      <c r="A5" s="16" t="s">
        <v>68</v>
      </c>
      <c r="B5" s="19" t="s">
        <v>22</v>
      </c>
      <c r="C5" s="19" t="s">
        <v>24</v>
      </c>
      <c r="D5" s="19" t="s">
        <v>104</v>
      </c>
      <c r="E5" s="19" t="s">
        <v>14</v>
      </c>
      <c r="F5" s="20" t="s">
        <v>18</v>
      </c>
      <c r="G5" s="20" t="s">
        <v>20</v>
      </c>
    </row>
    <row r="6">
      <c r="A6" s="21" t="s">
        <v>243</v>
      </c>
      <c r="B6" s="23">
        <v>0.1598617391711674</v>
      </c>
      <c r="C6" s="23">
        <v>0.1904893109821939</v>
      </c>
      <c r="D6" s="23">
        <v>0.1230174918414127</v>
      </c>
      <c r="E6" s="23">
        <v>0.1671068657302328</v>
      </c>
      <c r="F6" s="24">
        <v>0.12</v>
      </c>
      <c r="G6" s="24">
        <v>0.26</v>
      </c>
    </row>
    <row r="7">
      <c r="A7" s="21" t="s">
        <v>244</v>
      </c>
      <c r="B7" s="23">
        <v>0.335941241158648</v>
      </c>
      <c r="C7" s="23">
        <v>0.3255618504683751</v>
      </c>
      <c r="D7" s="23">
        <v>0.2796281395964961</v>
      </c>
      <c r="E7" s="23">
        <v>0.343012767535625</v>
      </c>
      <c r="F7" s="24">
        <v>0.27</v>
      </c>
      <c r="G7" s="24">
        <v>0.26</v>
      </c>
    </row>
    <row r="8">
      <c r="A8" s="21" t="s">
        <v>245</v>
      </c>
      <c r="B8" s="23">
        <v>0.2121669890337309</v>
      </c>
      <c r="C8" s="23">
        <v>0.2141333052706767</v>
      </c>
      <c r="D8" s="23">
        <v>0.1909718624905135</v>
      </c>
      <c r="E8" s="23">
        <v>0.1975467325265963</v>
      </c>
      <c r="F8" s="24">
        <v>0.24</v>
      </c>
      <c r="G8" s="24">
        <v>0.25</v>
      </c>
    </row>
    <row r="9">
      <c r="A9" s="21" t="s">
        <v>246</v>
      </c>
      <c r="B9" s="23">
        <v>0.08091613531979701</v>
      </c>
      <c r="C9" s="23">
        <v>0.05707005626304363</v>
      </c>
      <c r="D9" s="23">
        <v>0.1423505022415582</v>
      </c>
      <c r="E9" s="23">
        <v>0.1123441698805138</v>
      </c>
      <c r="F9" s="24">
        <v>0.13</v>
      </c>
      <c r="G9" s="24">
        <v>0.05</v>
      </c>
    </row>
    <row r="10">
      <c r="A10" s="21" t="s">
        <v>247</v>
      </c>
      <c r="B10" s="23">
        <v>0.07974955498814303</v>
      </c>
      <c r="C10" s="23">
        <v>0.08094414116785258</v>
      </c>
      <c r="D10" s="23">
        <v>0.1405538215618256</v>
      </c>
      <c r="E10" s="23">
        <v>0.09545092843885274</v>
      </c>
      <c r="F10" s="24">
        <v>0.12</v>
      </c>
      <c r="G10" s="24">
        <v>0.08</v>
      </c>
    </row>
    <row r="11">
      <c r="A11" s="21" t="s">
        <v>148</v>
      </c>
      <c r="B11" s="23">
        <v>0.1313643403285137</v>
      </c>
      <c r="C11" s="23">
        <v>0.131801335847858</v>
      </c>
      <c r="D11" s="23">
        <v>0.1234781822681938</v>
      </c>
      <c r="E11" s="23">
        <v>0.08453853588817936</v>
      </c>
      <c r="F11" s="24">
        <v>0.12</v>
      </c>
      <c r="G11" s="24">
        <v>0.1</v>
      </c>
    </row>
    <row r="12">
      <c r="A12" s="21" t="s">
        <v>107</v>
      </c>
      <c r="B12" s="26">
        <v>1024.0</v>
      </c>
      <c r="C12" s="26">
        <v>1010.0</v>
      </c>
      <c r="D12" s="26">
        <v>981.0</v>
      </c>
      <c r="E12" s="26">
        <v>1001.0</v>
      </c>
      <c r="F12" s="27">
        <v>1060.0</v>
      </c>
      <c r="G12" s="27">
        <v>995.0</v>
      </c>
    </row>
    <row r="13">
      <c r="A13" s="21" t="s">
        <v>108</v>
      </c>
      <c r="B13" s="26">
        <v>1028.0</v>
      </c>
      <c r="C13" s="26">
        <v>1017.0</v>
      </c>
      <c r="D13" s="26">
        <v>1017.0</v>
      </c>
      <c r="E13" s="26">
        <v>1017.0</v>
      </c>
      <c r="F13" s="27">
        <v>1055.0</v>
      </c>
      <c r="G13" s="27">
        <v>1164.0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69</v>
      </c>
      <c r="F1" s="14"/>
      <c r="G1" s="14"/>
    </row>
    <row r="2">
      <c r="A2" s="15" t="s">
        <v>248</v>
      </c>
      <c r="F2" s="14"/>
      <c r="G2" s="14"/>
    </row>
    <row r="3">
      <c r="F3" s="14"/>
      <c r="G3" s="14"/>
    </row>
    <row r="4">
      <c r="B4" s="16" t="s">
        <v>103</v>
      </c>
      <c r="C4" s="17"/>
      <c r="D4" s="17"/>
      <c r="E4" s="17"/>
      <c r="F4" s="17"/>
      <c r="G4" s="17"/>
    </row>
    <row r="5">
      <c r="A5" s="16" t="s">
        <v>69</v>
      </c>
      <c r="B5" s="19" t="s">
        <v>22</v>
      </c>
      <c r="C5" s="19" t="s">
        <v>24</v>
      </c>
      <c r="D5" s="19" t="s">
        <v>104</v>
      </c>
      <c r="E5" s="19" t="s">
        <v>14</v>
      </c>
      <c r="F5" s="20" t="s">
        <v>18</v>
      </c>
      <c r="G5" s="20" t="s">
        <v>20</v>
      </c>
    </row>
    <row r="6">
      <c r="A6" s="21" t="s">
        <v>249</v>
      </c>
      <c r="B6" s="23">
        <v>0.08763508474122685</v>
      </c>
      <c r="C6" s="23">
        <v>0.102636361171595</v>
      </c>
      <c r="D6" s="23">
        <v>0.1109352595139928</v>
      </c>
      <c r="E6" s="23">
        <v>0.114004573476064</v>
      </c>
      <c r="F6" s="24">
        <v>0.1</v>
      </c>
      <c r="G6" s="24">
        <v>0.13</v>
      </c>
    </row>
    <row r="7">
      <c r="A7" s="21" t="s">
        <v>250</v>
      </c>
      <c r="B7" s="23">
        <v>0.3008325043831927</v>
      </c>
      <c r="C7" s="23">
        <v>0.3117649753141166</v>
      </c>
      <c r="D7" s="23">
        <v>0.3264337900423041</v>
      </c>
      <c r="E7" s="23">
        <v>0.3671147529559674</v>
      </c>
      <c r="F7" s="24">
        <v>0.32</v>
      </c>
      <c r="G7" s="24">
        <v>0.35</v>
      </c>
    </row>
    <row r="8">
      <c r="A8" s="21" t="s">
        <v>251</v>
      </c>
      <c r="B8" s="23">
        <v>0.3006762024525256</v>
      </c>
      <c r="C8" s="23">
        <v>0.248402239278946</v>
      </c>
      <c r="D8" s="23">
        <v>0.2397368449538469</v>
      </c>
      <c r="E8" s="23">
        <v>0.245299935002328</v>
      </c>
      <c r="F8" s="24">
        <v>0.27</v>
      </c>
      <c r="G8" s="24">
        <v>0.24</v>
      </c>
    </row>
    <row r="9">
      <c r="A9" s="21" t="s">
        <v>252</v>
      </c>
      <c r="B9" s="23">
        <v>0.1059893136134792</v>
      </c>
      <c r="C9" s="23">
        <v>0.1196253130435011</v>
      </c>
      <c r="D9" s="23">
        <v>0.09355559387794372</v>
      </c>
      <c r="E9" s="23">
        <v>0.1151315111853891</v>
      </c>
      <c r="F9" s="24">
        <v>0.11</v>
      </c>
      <c r="G9" s="24">
        <v>0.07</v>
      </c>
    </row>
    <row r="10">
      <c r="A10" s="21" t="s">
        <v>253</v>
      </c>
      <c r="B10" s="23">
        <v>0.07211776169352446</v>
      </c>
      <c r="C10" s="23">
        <v>0.07111525707261937</v>
      </c>
      <c r="D10" s="23">
        <v>0.1378833322522043</v>
      </c>
      <c r="E10" s="23">
        <v>0.06587632336186308</v>
      </c>
      <c r="F10" s="24">
        <v>0.07</v>
      </c>
      <c r="G10" s="24">
        <v>0.1</v>
      </c>
    </row>
    <row r="11">
      <c r="A11" s="21" t="s">
        <v>148</v>
      </c>
      <c r="B11" s="23">
        <v>0.1327491331160512</v>
      </c>
      <c r="C11" s="23">
        <v>0.1464558541192218</v>
      </c>
      <c r="D11" s="23">
        <v>0.0914551793597082</v>
      </c>
      <c r="E11" s="23">
        <v>0.09257290401838836</v>
      </c>
      <c r="F11" s="24">
        <v>0.12</v>
      </c>
      <c r="G11" s="24">
        <v>0.12</v>
      </c>
    </row>
    <row r="12">
      <c r="A12" s="21" t="s">
        <v>107</v>
      </c>
      <c r="B12" s="26">
        <v>1032.0</v>
      </c>
      <c r="C12" s="26">
        <v>1021.0</v>
      </c>
      <c r="D12" s="26">
        <v>1055.0</v>
      </c>
      <c r="E12" s="26">
        <v>1030.0</v>
      </c>
      <c r="F12" s="27">
        <v>1060.0</v>
      </c>
      <c r="G12" s="27">
        <v>1038.0</v>
      </c>
    </row>
    <row r="13">
      <c r="A13" s="21" t="s">
        <v>108</v>
      </c>
      <c r="B13" s="26">
        <v>1028.0</v>
      </c>
      <c r="C13" s="26">
        <v>1014.0</v>
      </c>
      <c r="D13" s="26">
        <v>1019.0</v>
      </c>
      <c r="E13" s="26">
        <v>1016.0</v>
      </c>
      <c r="F13" s="27">
        <v>1065.0</v>
      </c>
      <c r="G13" s="27">
        <v>1171.0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70</v>
      </c>
      <c r="F1" s="14"/>
      <c r="G1" s="14"/>
    </row>
    <row r="2">
      <c r="A2" s="15" t="s">
        <v>254</v>
      </c>
      <c r="F2" s="14"/>
      <c r="G2" s="14"/>
    </row>
    <row r="3">
      <c r="F3" s="14"/>
      <c r="G3" s="14"/>
    </row>
    <row r="4">
      <c r="B4" s="16" t="s">
        <v>103</v>
      </c>
      <c r="C4" s="17"/>
      <c r="D4" s="17"/>
      <c r="E4" s="17"/>
      <c r="F4" s="17"/>
      <c r="G4" s="17"/>
    </row>
    <row r="5">
      <c r="A5" s="16" t="s">
        <v>70</v>
      </c>
      <c r="B5" s="19" t="s">
        <v>22</v>
      </c>
      <c r="C5" s="19" t="s">
        <v>24</v>
      </c>
      <c r="D5" s="19" t="s">
        <v>104</v>
      </c>
      <c r="E5" s="19" t="s">
        <v>14</v>
      </c>
      <c r="F5" s="20" t="s">
        <v>18</v>
      </c>
      <c r="G5" s="20" t="s">
        <v>20</v>
      </c>
    </row>
    <row r="6">
      <c r="A6" s="21" t="s">
        <v>255</v>
      </c>
      <c r="B6" s="23">
        <v>0.641052241845127</v>
      </c>
      <c r="C6" s="23">
        <v>0.6870462932385075</v>
      </c>
      <c r="D6" s="23">
        <v>0.6622971911603556</v>
      </c>
      <c r="E6" s="23">
        <v>0.6411695362604324</v>
      </c>
      <c r="F6" s="24">
        <v>0.55</v>
      </c>
      <c r="G6" s="24">
        <v>0.63</v>
      </c>
    </row>
    <row r="7">
      <c r="A7" s="21" t="s">
        <v>256</v>
      </c>
      <c r="B7" s="23">
        <v>0.187586938446501</v>
      </c>
      <c r="C7" s="23">
        <v>0.1906629170560374</v>
      </c>
      <c r="D7" s="23">
        <v>0.2345657854546545</v>
      </c>
      <c r="E7" s="23">
        <v>0.2262781197329721</v>
      </c>
      <c r="F7" s="24">
        <v>0.28</v>
      </c>
      <c r="G7" s="24">
        <v>0.23</v>
      </c>
    </row>
    <row r="8">
      <c r="A8" s="21" t="s">
        <v>148</v>
      </c>
      <c r="B8" s="23">
        <v>0.1713608197083721</v>
      </c>
      <c r="C8" s="23">
        <v>0.1222907897054551</v>
      </c>
      <c r="D8" s="23">
        <v>0.10313702338499</v>
      </c>
      <c r="E8" s="23">
        <v>0.1325523440065956</v>
      </c>
      <c r="F8" s="24">
        <v>0.17</v>
      </c>
      <c r="G8" s="24">
        <v>0.15</v>
      </c>
    </row>
    <row r="9">
      <c r="A9" s="21" t="s">
        <v>107</v>
      </c>
      <c r="B9" s="26">
        <v>2056.0</v>
      </c>
      <c r="C9" s="26">
        <v>2031.0</v>
      </c>
      <c r="D9" s="26">
        <v>2036.0</v>
      </c>
      <c r="E9" s="26">
        <v>2030.0</v>
      </c>
      <c r="F9" s="27">
        <v>2120.0</v>
      </c>
      <c r="G9" s="27">
        <v>2033.0</v>
      </c>
    </row>
    <row r="10">
      <c r="A10" s="21" t="s">
        <v>108</v>
      </c>
      <c r="B10" s="26">
        <v>2056.0</v>
      </c>
      <c r="C10" s="26">
        <v>2031.0</v>
      </c>
      <c r="D10" s="26">
        <v>2036.0</v>
      </c>
      <c r="E10" s="26">
        <v>2033.0</v>
      </c>
      <c r="F10" s="27">
        <v>2120.0</v>
      </c>
      <c r="G10" s="27">
        <v>2335.0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71</v>
      </c>
      <c r="F1" s="14"/>
      <c r="G1" s="14"/>
    </row>
    <row r="2">
      <c r="A2" s="15" t="s">
        <v>257</v>
      </c>
      <c r="F2" s="14"/>
      <c r="G2" s="14"/>
    </row>
    <row r="3">
      <c r="F3" s="14"/>
      <c r="G3" s="14"/>
    </row>
    <row r="4">
      <c r="B4" s="16" t="s">
        <v>103</v>
      </c>
      <c r="C4" s="17"/>
      <c r="D4" s="17"/>
      <c r="E4" s="17"/>
      <c r="F4" s="17"/>
      <c r="G4" s="17"/>
    </row>
    <row r="5">
      <c r="A5" s="16" t="s">
        <v>71</v>
      </c>
      <c r="B5" s="19" t="s">
        <v>22</v>
      </c>
      <c r="C5" s="19" t="s">
        <v>24</v>
      </c>
      <c r="D5" s="19" t="s">
        <v>104</v>
      </c>
      <c r="E5" s="19" t="s">
        <v>14</v>
      </c>
      <c r="F5" s="20" t="s">
        <v>18</v>
      </c>
      <c r="G5" s="20" t="s">
        <v>20</v>
      </c>
    </row>
    <row r="6">
      <c r="A6" s="21" t="s">
        <v>258</v>
      </c>
      <c r="B6" s="23">
        <v>0.6919862936207622</v>
      </c>
      <c r="C6" s="23">
        <v>0.7918670257593002</v>
      </c>
      <c r="D6" s="23">
        <v>0.7570509287675524</v>
      </c>
      <c r="E6" s="23">
        <v>0.758150856974803</v>
      </c>
      <c r="F6" s="24">
        <v>0.7</v>
      </c>
      <c r="G6" s="24">
        <v>0.78</v>
      </c>
    </row>
    <row r="7">
      <c r="A7" s="21" t="s">
        <v>259</v>
      </c>
      <c r="B7" s="23">
        <v>0.1036650354282554</v>
      </c>
      <c r="C7" s="23">
        <v>0.0940282963366743</v>
      </c>
      <c r="D7" s="23">
        <v>0.1154674858247803</v>
      </c>
      <c r="E7" s="23">
        <v>0.09554501440358508</v>
      </c>
      <c r="F7" s="24">
        <v>0.12</v>
      </c>
      <c r="G7" s="24">
        <v>0.1</v>
      </c>
    </row>
    <row r="8">
      <c r="A8" s="21" t="s">
        <v>260</v>
      </c>
      <c r="B8" s="23">
        <v>0.07506599771113587</v>
      </c>
      <c r="C8" s="23">
        <v>0.04861490537804176</v>
      </c>
      <c r="D8" s="23">
        <v>0.05750440942387521</v>
      </c>
      <c r="E8" s="23">
        <v>0.06830235629179661</v>
      </c>
      <c r="F8" s="24">
        <v>0.05</v>
      </c>
      <c r="G8" s="24">
        <v>0.04</v>
      </c>
    </row>
    <row r="9">
      <c r="A9" s="21" t="s">
        <v>148</v>
      </c>
      <c r="B9" s="23">
        <v>0.1292826732398464</v>
      </c>
      <c r="C9" s="23">
        <v>0.06548977252598359</v>
      </c>
      <c r="D9" s="23">
        <v>0.06997717598379205</v>
      </c>
      <c r="E9" s="23">
        <v>0.07800177232981526</v>
      </c>
      <c r="F9" s="24">
        <v>0.13</v>
      </c>
      <c r="G9" s="24">
        <v>0.08</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72</v>
      </c>
      <c r="F1" s="14"/>
      <c r="G1" s="14"/>
    </row>
    <row r="2">
      <c r="A2" s="15" t="s">
        <v>261</v>
      </c>
      <c r="F2" s="14"/>
      <c r="G2" s="14"/>
    </row>
    <row r="3">
      <c r="F3" s="14"/>
      <c r="G3" s="14"/>
    </row>
    <row r="4">
      <c r="B4" s="16" t="s">
        <v>103</v>
      </c>
      <c r="C4" s="17"/>
      <c r="D4" s="17"/>
      <c r="E4" s="17"/>
      <c r="F4" s="17"/>
      <c r="G4" s="17"/>
    </row>
    <row r="5">
      <c r="A5" s="16" t="s">
        <v>72</v>
      </c>
      <c r="B5" s="19" t="s">
        <v>22</v>
      </c>
      <c r="C5" s="19" t="s">
        <v>24</v>
      </c>
      <c r="D5" s="19" t="s">
        <v>104</v>
      </c>
      <c r="E5" s="19" t="s">
        <v>14</v>
      </c>
      <c r="F5" s="20" t="s">
        <v>18</v>
      </c>
      <c r="G5" s="20" t="s">
        <v>20</v>
      </c>
    </row>
    <row r="6">
      <c r="A6" s="21" t="s">
        <v>262</v>
      </c>
      <c r="B6" s="23">
        <v>0.3465534187784176</v>
      </c>
      <c r="C6" s="23">
        <v>0.4824488169311135</v>
      </c>
      <c r="D6" s="23">
        <v>0.451440515876146</v>
      </c>
      <c r="E6" s="23">
        <v>0.4279541343077379</v>
      </c>
      <c r="F6" s="24">
        <v>0.29</v>
      </c>
      <c r="G6" s="24">
        <v>0.43</v>
      </c>
    </row>
    <row r="7">
      <c r="A7" s="21" t="s">
        <v>263</v>
      </c>
      <c r="B7" s="23">
        <v>0.3316166355810425</v>
      </c>
      <c r="C7" s="23">
        <v>0.2961866458048523</v>
      </c>
      <c r="D7" s="23">
        <v>0.3247477625934037</v>
      </c>
      <c r="E7" s="23">
        <v>0.3264253488714548</v>
      </c>
      <c r="F7" s="24">
        <v>0.42</v>
      </c>
      <c r="G7" s="24">
        <v>0.28</v>
      </c>
    </row>
    <row r="8">
      <c r="A8" s="21" t="s">
        <v>264</v>
      </c>
      <c r="B8" s="23">
        <v>0.0928486256345831</v>
      </c>
      <c r="C8" s="23">
        <v>0.07497131764825635</v>
      </c>
      <c r="D8" s="23">
        <v>0.07023692286823142</v>
      </c>
      <c r="E8" s="23">
        <v>0.0848806405334046</v>
      </c>
      <c r="F8" s="24">
        <v>0.09</v>
      </c>
      <c r="G8" s="24">
        <v>0.11</v>
      </c>
    </row>
    <row r="9">
      <c r="A9" s="21" t="s">
        <v>265</v>
      </c>
      <c r="B9" s="23">
        <v>0.04860283369437637</v>
      </c>
      <c r="C9" s="23">
        <v>0.03018825868880524</v>
      </c>
      <c r="D9" s="23">
        <v>0.04319077736536214</v>
      </c>
      <c r="E9" s="23">
        <v>0.02626821280898274</v>
      </c>
      <c r="F9" s="24">
        <v>0.04</v>
      </c>
      <c r="G9" s="24">
        <v>0.04</v>
      </c>
    </row>
    <row r="10">
      <c r="A10" s="21" t="s">
        <v>148</v>
      </c>
      <c r="B10" s="23">
        <v>0.1803784863115804</v>
      </c>
      <c r="C10" s="23">
        <v>0.1162049609269726</v>
      </c>
      <c r="D10" s="23">
        <v>0.1103840212968567</v>
      </c>
      <c r="E10" s="23">
        <v>0.13447166347842</v>
      </c>
      <c r="F10" s="24">
        <v>0.16</v>
      </c>
      <c r="G10" s="24">
        <v>0.13</v>
      </c>
    </row>
    <row r="11">
      <c r="A11" s="21" t="s">
        <v>107</v>
      </c>
      <c r="B11" s="26">
        <v>1024.0</v>
      </c>
      <c r="C11" s="26">
        <v>1010.0</v>
      </c>
      <c r="D11" s="26">
        <v>981.0</v>
      </c>
      <c r="E11" s="26">
        <v>1001.0</v>
      </c>
      <c r="F11" s="27">
        <v>1059.0</v>
      </c>
      <c r="G11" s="27">
        <v>995.0</v>
      </c>
    </row>
    <row r="12">
      <c r="A12" s="21" t="s">
        <v>108</v>
      </c>
      <c r="B12" s="26">
        <v>1028.0</v>
      </c>
      <c r="C12" s="26">
        <v>1017.0</v>
      </c>
      <c r="D12" s="26">
        <v>1017.0</v>
      </c>
      <c r="E12" s="26">
        <v>1017.0</v>
      </c>
      <c r="F12" s="27">
        <v>1056.0</v>
      </c>
      <c r="G12" s="27">
        <v>1164.0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4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73</v>
      </c>
      <c r="F1" s="14"/>
      <c r="G1" s="14"/>
    </row>
    <row r="2">
      <c r="A2" s="15" t="s">
        <v>266</v>
      </c>
      <c r="F2" s="14"/>
      <c r="G2" s="14"/>
    </row>
    <row r="3">
      <c r="F3" s="14"/>
      <c r="G3" s="14"/>
    </row>
    <row r="4">
      <c r="B4" s="16" t="s">
        <v>103</v>
      </c>
      <c r="C4" s="17"/>
      <c r="D4" s="17"/>
      <c r="E4" s="17"/>
      <c r="F4" s="17"/>
      <c r="G4" s="17"/>
    </row>
    <row r="5">
      <c r="A5" s="16" t="s">
        <v>73</v>
      </c>
      <c r="B5" s="19" t="s">
        <v>22</v>
      </c>
      <c r="C5" s="19" t="s">
        <v>24</v>
      </c>
      <c r="D5" s="19" t="s">
        <v>104</v>
      </c>
      <c r="E5" s="19" t="s">
        <v>14</v>
      </c>
      <c r="F5" s="20" t="s">
        <v>18</v>
      </c>
      <c r="G5" s="20" t="s">
        <v>20</v>
      </c>
    </row>
    <row r="6">
      <c r="A6" s="21" t="s">
        <v>262</v>
      </c>
      <c r="B6" s="23">
        <v>0.2719019329959023</v>
      </c>
      <c r="C6" s="23">
        <v>0.3535774091005254</v>
      </c>
      <c r="D6" s="23">
        <v>0.3251870209732348</v>
      </c>
      <c r="E6" s="23">
        <v>0.2511925595413319</v>
      </c>
      <c r="F6" s="24">
        <v>0.22</v>
      </c>
      <c r="G6" s="24">
        <v>0.4</v>
      </c>
    </row>
    <row r="7">
      <c r="A7" s="21" t="s">
        <v>263</v>
      </c>
      <c r="B7" s="23">
        <v>0.3337059301807983</v>
      </c>
      <c r="C7" s="23">
        <v>0.3425888072743908</v>
      </c>
      <c r="D7" s="23">
        <v>0.3315599734266088</v>
      </c>
      <c r="E7" s="23">
        <v>0.361888870428939</v>
      </c>
      <c r="F7" s="24">
        <v>0.39</v>
      </c>
      <c r="G7" s="24">
        <v>0.27</v>
      </c>
    </row>
    <row r="8">
      <c r="A8" s="21" t="s">
        <v>264</v>
      </c>
      <c r="B8" s="23">
        <v>0.1334809328583599</v>
      </c>
      <c r="C8" s="23">
        <v>0.1257900092028171</v>
      </c>
      <c r="D8" s="23">
        <v>0.1141568815429892</v>
      </c>
      <c r="E8" s="23">
        <v>0.1222023985928297</v>
      </c>
      <c r="F8" s="24">
        <v>0.14</v>
      </c>
      <c r="G8" s="24">
        <v>0.12</v>
      </c>
    </row>
    <row r="9">
      <c r="A9" s="21" t="s">
        <v>265</v>
      </c>
      <c r="B9" s="23">
        <v>0.08361033777596005</v>
      </c>
      <c r="C9" s="23">
        <v>0.06290204523097655</v>
      </c>
      <c r="D9" s="23">
        <v>0.1000819362176459</v>
      </c>
      <c r="E9" s="23">
        <v>0.09145228667332576</v>
      </c>
      <c r="F9" s="24">
        <v>0.1</v>
      </c>
      <c r="G9" s="24">
        <v>0.07</v>
      </c>
    </row>
    <row r="10">
      <c r="A10" s="21" t="s">
        <v>148</v>
      </c>
      <c r="B10" s="23">
        <v>0.1773008661889794</v>
      </c>
      <c r="C10" s="23">
        <v>0.11514172919129</v>
      </c>
      <c r="D10" s="23">
        <v>0.1290141878395215</v>
      </c>
      <c r="E10" s="23">
        <v>0.1732638847635737</v>
      </c>
      <c r="F10" s="24">
        <v>0.15</v>
      </c>
      <c r="G10" s="24">
        <v>0.14</v>
      </c>
    </row>
    <row r="11">
      <c r="A11" s="21" t="s">
        <v>107</v>
      </c>
      <c r="B11" s="26">
        <v>1032.0</v>
      </c>
      <c r="C11" s="26">
        <v>1021.0</v>
      </c>
      <c r="D11" s="26">
        <v>1055.0</v>
      </c>
      <c r="E11" s="26">
        <v>1030.0</v>
      </c>
      <c r="F11" s="27">
        <v>1061.0</v>
      </c>
      <c r="G11" s="27">
        <v>1038.0</v>
      </c>
    </row>
    <row r="12">
      <c r="A12" s="21" t="s">
        <v>108</v>
      </c>
      <c r="B12" s="26">
        <v>1028.0</v>
      </c>
      <c r="C12" s="26">
        <v>1014.0</v>
      </c>
      <c r="D12" s="26">
        <v>1019.0</v>
      </c>
      <c r="E12" s="26">
        <v>1016.0</v>
      </c>
      <c r="F12" s="27">
        <v>1064.0</v>
      </c>
      <c r="G12" s="27">
        <v>1171.0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29</v>
      </c>
      <c r="F1" s="14"/>
      <c r="G1" s="14"/>
    </row>
    <row r="2">
      <c r="A2" s="15" t="s">
        <v>122</v>
      </c>
      <c r="F2" s="14"/>
      <c r="G2" s="14"/>
    </row>
    <row r="3">
      <c r="F3" s="14"/>
      <c r="G3" s="14"/>
    </row>
    <row r="4">
      <c r="B4" s="16" t="s">
        <v>103</v>
      </c>
      <c r="C4" s="17"/>
      <c r="D4" s="17"/>
      <c r="E4" s="17"/>
      <c r="F4" s="17"/>
      <c r="G4" s="17"/>
    </row>
    <row r="5">
      <c r="A5" s="16" t="s">
        <v>29</v>
      </c>
      <c r="B5" s="19" t="s">
        <v>22</v>
      </c>
      <c r="C5" s="19" t="s">
        <v>24</v>
      </c>
      <c r="D5" s="19" t="s">
        <v>104</v>
      </c>
      <c r="E5" s="19" t="s">
        <v>14</v>
      </c>
      <c r="F5" s="20" t="s">
        <v>18</v>
      </c>
      <c r="G5" s="20" t="s">
        <v>20</v>
      </c>
    </row>
    <row r="6">
      <c r="A6" s="21" t="s">
        <v>117</v>
      </c>
      <c r="B6" s="23">
        <v>0.1689934451752022</v>
      </c>
      <c r="C6" s="23">
        <v>0.3487660268551881</v>
      </c>
      <c r="D6" s="23">
        <v>0.3879310971672577</v>
      </c>
      <c r="E6" s="23">
        <v>0.3551081526747634</v>
      </c>
      <c r="F6" s="24">
        <v>0.35</v>
      </c>
      <c r="G6" s="24">
        <v>0.34</v>
      </c>
    </row>
    <row r="7">
      <c r="A7" s="21" t="s">
        <v>118</v>
      </c>
      <c r="B7" s="23">
        <v>0.05584237282843035</v>
      </c>
      <c r="C7" s="23">
        <v>0.2562392228004746</v>
      </c>
      <c r="D7" s="23">
        <v>0.273530662628289</v>
      </c>
      <c r="E7" s="23">
        <v>0.2869919911351446</v>
      </c>
      <c r="F7" s="24">
        <v>0.3</v>
      </c>
      <c r="G7" s="24">
        <v>0.33</v>
      </c>
    </row>
    <row r="8">
      <c r="A8" s="21" t="s">
        <v>119</v>
      </c>
      <c r="B8" s="23">
        <v>0.02745614175050511</v>
      </c>
      <c r="C8" s="23">
        <v>0.1583216902055181</v>
      </c>
      <c r="D8" s="23">
        <v>0.1012271364112322</v>
      </c>
      <c r="E8" s="23">
        <v>0.1677534764579464</v>
      </c>
      <c r="F8" s="24">
        <v>0.16</v>
      </c>
      <c r="G8" s="24">
        <v>0.14</v>
      </c>
    </row>
    <row r="9">
      <c r="A9" s="21" t="s">
        <v>120</v>
      </c>
      <c r="B9" s="23">
        <v>0.01677742851323323</v>
      </c>
      <c r="C9" s="23">
        <v>0.178090124092855</v>
      </c>
      <c r="D9" s="23">
        <v>0.1625162543139143</v>
      </c>
      <c r="E9" s="23">
        <v>0.1203622107331099</v>
      </c>
      <c r="F9" s="24">
        <v>0.14</v>
      </c>
      <c r="G9" s="24">
        <v>0.15</v>
      </c>
    </row>
    <row r="10">
      <c r="A10" s="21" t="s">
        <v>123</v>
      </c>
      <c r="B10" s="23">
        <v>0.7309306117326291</v>
      </c>
      <c r="C10" s="23">
        <v>0.05858293604596414</v>
      </c>
      <c r="D10" s="23">
        <v>0.07479484947930692</v>
      </c>
      <c r="E10" s="23">
        <v>0.06978416899903564</v>
      </c>
      <c r="F10" s="24">
        <v>0.05</v>
      </c>
      <c r="G10" s="24">
        <v>0.04</v>
      </c>
    </row>
    <row r="11">
      <c r="A11" s="21" t="s">
        <v>107</v>
      </c>
      <c r="B11" s="26">
        <v>1367.0</v>
      </c>
      <c r="C11" s="26">
        <v>201.0</v>
      </c>
      <c r="D11" s="26">
        <v>249.0</v>
      </c>
      <c r="E11" s="26">
        <v>175.0</v>
      </c>
      <c r="F11" s="27">
        <v>170.0</v>
      </c>
      <c r="G11" s="27">
        <v>202.0</v>
      </c>
    </row>
    <row r="12">
      <c r="A12" s="21" t="s">
        <v>108</v>
      </c>
      <c r="B12" s="26">
        <v>1394.0</v>
      </c>
      <c r="C12" s="26">
        <v>193.0</v>
      </c>
      <c r="D12" s="26">
        <v>269.0</v>
      </c>
      <c r="E12" s="26">
        <v>217.0</v>
      </c>
      <c r="F12" s="27">
        <v>197.0</v>
      </c>
      <c r="G12" s="27">
        <v>314.0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74</v>
      </c>
      <c r="F1" s="14"/>
      <c r="G1" s="14"/>
    </row>
    <row r="2">
      <c r="A2" s="15" t="s">
        <v>267</v>
      </c>
      <c r="F2" s="14"/>
      <c r="G2" s="14"/>
    </row>
    <row r="3">
      <c r="F3" s="14"/>
      <c r="G3" s="14"/>
    </row>
    <row r="4">
      <c r="B4" s="16" t="s">
        <v>103</v>
      </c>
      <c r="C4" s="17"/>
      <c r="D4" s="17"/>
      <c r="E4" s="17"/>
      <c r="F4" s="17"/>
      <c r="G4" s="17"/>
    </row>
    <row r="5">
      <c r="A5" s="16" t="s">
        <v>74</v>
      </c>
      <c r="B5" s="19" t="s">
        <v>22</v>
      </c>
      <c r="C5" s="19" t="s">
        <v>24</v>
      </c>
      <c r="D5" s="19" t="s">
        <v>104</v>
      </c>
      <c r="E5" s="19" t="s">
        <v>14</v>
      </c>
      <c r="F5" s="20" t="s">
        <v>18</v>
      </c>
      <c r="G5" s="20" t="s">
        <v>20</v>
      </c>
    </row>
    <row r="6">
      <c r="A6" s="21" t="s">
        <v>268</v>
      </c>
      <c r="B6" s="23">
        <v>0.07365300769393672</v>
      </c>
      <c r="C6" s="23">
        <v>0.07651206717774411</v>
      </c>
      <c r="D6" s="23">
        <v>0.1255455735761476</v>
      </c>
      <c r="E6" s="23">
        <v>0.08933106152555394</v>
      </c>
      <c r="F6" s="24">
        <v>0.12</v>
      </c>
      <c r="G6" s="24">
        <v>0.1</v>
      </c>
    </row>
    <row r="7">
      <c r="A7" s="21" t="s">
        <v>269</v>
      </c>
      <c r="B7" s="23">
        <v>0.6850290997961797</v>
      </c>
      <c r="C7" s="23">
        <v>0.7665965610593478</v>
      </c>
      <c r="D7" s="23">
        <v>0.7002151581350663</v>
      </c>
      <c r="E7" s="23">
        <v>0.7064181543526303</v>
      </c>
      <c r="F7" s="24">
        <v>0.62</v>
      </c>
      <c r="G7" s="24">
        <v>0.73</v>
      </c>
    </row>
    <row r="8">
      <c r="A8" s="21" t="s">
        <v>270</v>
      </c>
      <c r="B8" s="23">
        <v>0.04764144345439665</v>
      </c>
      <c r="C8" s="23">
        <v>0.02007981362384787</v>
      </c>
      <c r="D8" s="23">
        <v>0.01967154370536645</v>
      </c>
      <c r="E8" s="23">
        <v>0.02283813445294375</v>
      </c>
      <c r="F8" s="24">
        <v>0.05</v>
      </c>
      <c r="G8" s="24">
        <v>0.02</v>
      </c>
    </row>
    <row r="9">
      <c r="A9" s="21" t="s">
        <v>148</v>
      </c>
      <c r="B9" s="23">
        <v>0.1936764490554872</v>
      </c>
      <c r="C9" s="23">
        <v>0.1368115581390601</v>
      </c>
      <c r="D9" s="23">
        <v>0.1545677245834195</v>
      </c>
      <c r="E9" s="23">
        <v>0.1814126496688721</v>
      </c>
      <c r="F9" s="24">
        <v>0.21</v>
      </c>
      <c r="G9" s="24">
        <v>0.15</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75</v>
      </c>
      <c r="F1" s="14"/>
      <c r="G1" s="14"/>
    </row>
    <row r="2">
      <c r="A2" s="15" t="s">
        <v>271</v>
      </c>
      <c r="F2" s="14"/>
      <c r="G2" s="14"/>
    </row>
    <row r="3">
      <c r="F3" s="14"/>
      <c r="G3" s="14"/>
    </row>
    <row r="4">
      <c r="B4" s="16" t="s">
        <v>103</v>
      </c>
      <c r="C4" s="17"/>
      <c r="D4" s="17"/>
      <c r="E4" s="17"/>
      <c r="F4" s="17"/>
      <c r="G4" s="17"/>
    </row>
    <row r="5">
      <c r="A5" s="16" t="s">
        <v>75</v>
      </c>
      <c r="B5" s="19" t="s">
        <v>22</v>
      </c>
      <c r="C5" s="19" t="s">
        <v>24</v>
      </c>
      <c r="D5" s="19" t="s">
        <v>104</v>
      </c>
      <c r="E5" s="19" t="s">
        <v>14</v>
      </c>
      <c r="F5" s="20" t="s">
        <v>18</v>
      </c>
      <c r="G5" s="20" t="s">
        <v>20</v>
      </c>
      <c r="H5" s="19" t="s">
        <v>272</v>
      </c>
    </row>
    <row r="6">
      <c r="A6" s="21" t="s">
        <v>273</v>
      </c>
      <c r="B6" s="23">
        <v>0.3844997829324441</v>
      </c>
      <c r="C6" s="23">
        <v>0.3710843948994502</v>
      </c>
      <c r="D6" s="23">
        <v>0.3341245675349601</v>
      </c>
      <c r="E6" s="23">
        <v>0.382165746813948</v>
      </c>
      <c r="F6" s="24">
        <v>0.46</v>
      </c>
      <c r="G6" s="24">
        <v>0.45</v>
      </c>
      <c r="H6" s="23">
        <f t="shared" ref="H6:H11" si="1">AVERAGE(B6:G6)</f>
        <v>0.396979082</v>
      </c>
    </row>
    <row r="7">
      <c r="A7" s="21" t="s">
        <v>274</v>
      </c>
      <c r="B7" s="23">
        <v>0.1739524701884619</v>
      </c>
      <c r="C7" s="23">
        <v>0.1896499184881331</v>
      </c>
      <c r="D7" s="23">
        <v>0.2154366755736766</v>
      </c>
      <c r="E7" s="23">
        <v>0.2452909877945424</v>
      </c>
      <c r="F7" s="24">
        <v>0.19</v>
      </c>
      <c r="G7" s="24">
        <v>0.18</v>
      </c>
      <c r="H7" s="23">
        <f t="shared" si="1"/>
        <v>0.1990550087</v>
      </c>
    </row>
    <row r="8">
      <c r="A8" s="21" t="s">
        <v>275</v>
      </c>
      <c r="B8" s="23">
        <v>0.1833662859473252</v>
      </c>
      <c r="C8" s="23">
        <v>0.2014758040684298</v>
      </c>
      <c r="D8" s="23">
        <v>0.2089003269534693</v>
      </c>
      <c r="E8" s="23">
        <v>0.1757295221185906</v>
      </c>
      <c r="F8" s="24">
        <v>0.18</v>
      </c>
      <c r="G8" s="24">
        <v>0.17</v>
      </c>
      <c r="H8" s="23">
        <f t="shared" si="1"/>
        <v>0.1865786565</v>
      </c>
    </row>
    <row r="9">
      <c r="A9" s="21" t="s">
        <v>276</v>
      </c>
      <c r="B9" s="23">
        <v>0.08241246770876329</v>
      </c>
      <c r="C9" s="23">
        <v>0.08429422455159932</v>
      </c>
      <c r="D9" s="23">
        <v>0.09760106220191747</v>
      </c>
      <c r="E9" s="23">
        <v>0.07076885675362501</v>
      </c>
      <c r="F9" s="24">
        <v>0.05</v>
      </c>
      <c r="G9" s="24">
        <v>0.08</v>
      </c>
      <c r="H9" s="23">
        <f t="shared" si="1"/>
        <v>0.07751276854</v>
      </c>
    </row>
    <row r="10">
      <c r="A10" s="21" t="s">
        <v>277</v>
      </c>
      <c r="B10" s="23">
        <v>0.04580552649582196</v>
      </c>
      <c r="C10" s="23">
        <v>0.05444118886825491</v>
      </c>
      <c r="D10" s="23">
        <v>0.05741527762345948</v>
      </c>
      <c r="E10" s="23">
        <v>0.03767316651175694</v>
      </c>
      <c r="F10" s="24">
        <v>0.03</v>
      </c>
      <c r="G10" s="24">
        <v>0.05</v>
      </c>
      <c r="H10" s="23">
        <f t="shared" si="1"/>
        <v>0.04588919325</v>
      </c>
    </row>
    <row r="11">
      <c r="A11" s="21" t="s">
        <v>148</v>
      </c>
      <c r="B11" s="23">
        <v>0.1299634667271835</v>
      </c>
      <c r="C11" s="23">
        <v>0.09905446912413256</v>
      </c>
      <c r="D11" s="23">
        <v>0.08652209011251707</v>
      </c>
      <c r="E11" s="23">
        <v>0.08837172000753711</v>
      </c>
      <c r="F11" s="24">
        <v>0.09</v>
      </c>
      <c r="G11" s="24">
        <v>0.07</v>
      </c>
      <c r="H11" s="23">
        <f t="shared" si="1"/>
        <v>0.093985291</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4">
      <c r="F14" s="14"/>
      <c r="G14" s="14"/>
    </row>
    <row r="15">
      <c r="A15" s="28" t="s">
        <v>101</v>
      </c>
      <c r="F15" s="14"/>
      <c r="G15"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76</v>
      </c>
      <c r="F1" s="14"/>
      <c r="G1" s="14"/>
    </row>
    <row r="2">
      <c r="A2" s="15" t="s">
        <v>278</v>
      </c>
      <c r="F2" s="14"/>
      <c r="G2" s="14"/>
    </row>
    <row r="3">
      <c r="F3" s="14"/>
      <c r="G3" s="14"/>
    </row>
    <row r="4">
      <c r="B4" s="16" t="s">
        <v>103</v>
      </c>
      <c r="C4" s="17"/>
      <c r="D4" s="17"/>
      <c r="E4" s="17"/>
      <c r="F4" s="17"/>
      <c r="G4" s="17"/>
    </row>
    <row r="5">
      <c r="A5" s="16" t="s">
        <v>76</v>
      </c>
      <c r="B5" s="19" t="s">
        <v>22</v>
      </c>
      <c r="C5" s="19" t="s">
        <v>24</v>
      </c>
      <c r="D5" s="19" t="s">
        <v>104</v>
      </c>
      <c r="E5" s="19" t="s">
        <v>14</v>
      </c>
      <c r="F5" s="20" t="s">
        <v>18</v>
      </c>
      <c r="G5" s="20" t="s">
        <v>20</v>
      </c>
    </row>
    <row r="6">
      <c r="A6" s="21" t="s">
        <v>279</v>
      </c>
      <c r="B6" s="23">
        <v>0.3589624297064122</v>
      </c>
      <c r="C6" s="23">
        <v>0.3740090426420969</v>
      </c>
      <c r="D6" s="23">
        <v>0.3398961128997789</v>
      </c>
      <c r="E6" s="23">
        <v>0.3132882592945299</v>
      </c>
      <c r="F6" s="24">
        <v>0.38</v>
      </c>
      <c r="G6" s="24">
        <v>0.36</v>
      </c>
    </row>
    <row r="7">
      <c r="A7" s="21" t="s">
        <v>280</v>
      </c>
      <c r="B7" s="23">
        <v>0.3057612468322954</v>
      </c>
      <c r="C7" s="23">
        <v>0.3157214451367318</v>
      </c>
      <c r="D7" s="23">
        <v>0.3675245903637224</v>
      </c>
      <c r="E7" s="23">
        <v>0.339892312936274</v>
      </c>
      <c r="F7" s="24">
        <v>0.31</v>
      </c>
      <c r="G7" s="24">
        <v>0.31</v>
      </c>
    </row>
    <row r="8">
      <c r="A8" s="21" t="s">
        <v>281</v>
      </c>
      <c r="B8" s="23">
        <v>0.1108717919668325</v>
      </c>
      <c r="C8" s="23">
        <v>0.1145065431358984</v>
      </c>
      <c r="D8" s="23">
        <v>0.1066060014648648</v>
      </c>
      <c r="E8" s="23">
        <v>0.10064876238478</v>
      </c>
      <c r="F8" s="24">
        <v>0.08</v>
      </c>
      <c r="G8" s="24">
        <v>0.09</v>
      </c>
    </row>
    <row r="9">
      <c r="A9" s="21" t="s">
        <v>186</v>
      </c>
      <c r="B9" s="23">
        <v>0.2244045314944598</v>
      </c>
      <c r="C9" s="23">
        <v>0.195762969085273</v>
      </c>
      <c r="D9" s="23">
        <v>0.185973295271634</v>
      </c>
      <c r="E9" s="23">
        <v>0.2461706653844161</v>
      </c>
      <c r="F9" s="24">
        <v>0.22</v>
      </c>
      <c r="G9" s="24">
        <v>0.25</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77</v>
      </c>
      <c r="F1" s="14"/>
      <c r="G1" s="14"/>
    </row>
    <row r="2">
      <c r="A2" s="15" t="s">
        <v>282</v>
      </c>
      <c r="F2" s="14"/>
      <c r="G2" s="14"/>
    </row>
    <row r="3">
      <c r="F3" s="14"/>
      <c r="G3" s="14"/>
    </row>
    <row r="4">
      <c r="B4" s="16" t="s">
        <v>103</v>
      </c>
      <c r="C4" s="17"/>
      <c r="D4" s="17"/>
      <c r="E4" s="17"/>
      <c r="F4" s="17"/>
      <c r="G4" s="17"/>
    </row>
    <row r="5">
      <c r="A5" s="16" t="s">
        <v>77</v>
      </c>
      <c r="B5" s="19" t="s">
        <v>22</v>
      </c>
      <c r="C5" s="19" t="s">
        <v>24</v>
      </c>
      <c r="D5" s="19" t="s">
        <v>104</v>
      </c>
      <c r="E5" s="19" t="s">
        <v>14</v>
      </c>
      <c r="F5" s="20" t="s">
        <v>18</v>
      </c>
      <c r="G5" s="20" t="s">
        <v>20</v>
      </c>
    </row>
    <row r="6">
      <c r="A6" s="21" t="s">
        <v>283</v>
      </c>
      <c r="B6" s="23">
        <v>0.1086666902159952</v>
      </c>
      <c r="C6" s="23">
        <v>0.0961807098427392</v>
      </c>
      <c r="D6" s="23">
        <v>0.1381477785510233</v>
      </c>
      <c r="E6" s="23">
        <v>0.08160631279110662</v>
      </c>
      <c r="F6" s="24">
        <v>0.13</v>
      </c>
      <c r="G6" s="24">
        <v>0.13</v>
      </c>
    </row>
    <row r="7">
      <c r="A7" s="21" t="s">
        <v>284</v>
      </c>
      <c r="B7" s="23">
        <v>0.2978090495222158</v>
      </c>
      <c r="C7" s="23">
        <v>0.3311646221614037</v>
      </c>
      <c r="D7" s="23">
        <v>0.330863982086517</v>
      </c>
      <c r="E7" s="23">
        <v>0.3768591443212821</v>
      </c>
      <c r="F7" s="24">
        <v>0.31</v>
      </c>
      <c r="G7" s="24">
        <v>0.25</v>
      </c>
    </row>
    <row r="8">
      <c r="A8" s="21" t="s">
        <v>285</v>
      </c>
      <c r="B8" s="23">
        <v>0.1765399355354307</v>
      </c>
      <c r="C8" s="23">
        <v>0.1508015285035982</v>
      </c>
      <c r="D8" s="23">
        <v>0.1887302992072827</v>
      </c>
      <c r="E8" s="23">
        <v>0.1910698195328741</v>
      </c>
      <c r="F8" s="24">
        <v>0.17</v>
      </c>
      <c r="G8" s="24">
        <v>0.22</v>
      </c>
    </row>
    <row r="9">
      <c r="A9" s="21" t="s">
        <v>286</v>
      </c>
      <c r="B9" s="23">
        <v>0.0498015091016464</v>
      </c>
      <c r="C9" s="23">
        <v>0.04468668083862891</v>
      </c>
      <c r="D9" s="23">
        <v>0.05080197187241225</v>
      </c>
      <c r="E9" s="23">
        <v>0.02760070298730347</v>
      </c>
      <c r="F9" s="24">
        <v>0.06</v>
      </c>
      <c r="G9" s="24">
        <v>0.07</v>
      </c>
    </row>
    <row r="10">
      <c r="A10" s="21" t="s">
        <v>186</v>
      </c>
      <c r="B10" s="23">
        <v>0.3671828156247119</v>
      </c>
      <c r="C10" s="23">
        <v>0.3771664586536301</v>
      </c>
      <c r="D10" s="23">
        <v>0.2914559682827648</v>
      </c>
      <c r="E10" s="23">
        <v>0.3228640203674338</v>
      </c>
      <c r="F10" s="24">
        <v>0.32</v>
      </c>
      <c r="G10" s="24">
        <v>0.33</v>
      </c>
    </row>
    <row r="11">
      <c r="A11" s="21" t="s">
        <v>107</v>
      </c>
      <c r="B11" s="26">
        <v>1024.0</v>
      </c>
      <c r="C11" s="26">
        <v>1010.0</v>
      </c>
      <c r="D11" s="26">
        <v>2036.0</v>
      </c>
      <c r="E11" s="26">
        <v>1001.0</v>
      </c>
      <c r="F11" s="27">
        <v>2120.0</v>
      </c>
      <c r="G11" s="27">
        <v>2033.0</v>
      </c>
    </row>
    <row r="12">
      <c r="A12" s="21" t="s">
        <v>108</v>
      </c>
      <c r="B12" s="26">
        <v>1028.0</v>
      </c>
      <c r="C12" s="26">
        <v>1017.0</v>
      </c>
      <c r="D12" s="26">
        <v>2036.0</v>
      </c>
      <c r="E12" s="26">
        <v>1017.0</v>
      </c>
      <c r="F12" s="27">
        <v>2120.0</v>
      </c>
      <c r="G12" s="27">
        <v>2335.0</v>
      </c>
    </row>
    <row r="13">
      <c r="F13" s="14"/>
      <c r="G13" s="14"/>
    </row>
    <row r="14">
      <c r="A14" s="28" t="s">
        <v>101</v>
      </c>
      <c r="F14" s="14"/>
      <c r="G14"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78</v>
      </c>
    </row>
    <row r="2">
      <c r="A2" s="15" t="s">
        <v>287</v>
      </c>
    </row>
    <row r="4">
      <c r="B4" s="16" t="s">
        <v>103</v>
      </c>
      <c r="C4" s="17"/>
      <c r="D4" s="17"/>
    </row>
    <row r="5">
      <c r="A5" s="16" t="s">
        <v>78</v>
      </c>
      <c r="B5" s="19" t="s">
        <v>22</v>
      </c>
      <c r="C5" s="19" t="s">
        <v>24</v>
      </c>
      <c r="D5" s="19" t="s">
        <v>14</v>
      </c>
    </row>
    <row r="6">
      <c r="A6" s="21" t="s">
        <v>288</v>
      </c>
      <c r="B6" s="23">
        <v>0.1169514704296667</v>
      </c>
      <c r="C6" s="23">
        <v>0.1146271152023083</v>
      </c>
      <c r="D6" s="23">
        <v>0.08733250148714973</v>
      </c>
    </row>
    <row r="7">
      <c r="A7" s="21" t="s">
        <v>289</v>
      </c>
      <c r="B7" s="23">
        <v>0.2907489185038544</v>
      </c>
      <c r="C7" s="23">
        <v>0.3105469417943083</v>
      </c>
      <c r="D7" s="23">
        <v>0.3681088016628681</v>
      </c>
    </row>
    <row r="8">
      <c r="A8" s="21" t="s">
        <v>290</v>
      </c>
      <c r="B8" s="23">
        <v>0.1777174940905395</v>
      </c>
      <c r="C8" s="23">
        <v>0.1531823653900723</v>
      </c>
      <c r="D8" s="23">
        <v>0.1678163577167776</v>
      </c>
    </row>
    <row r="9">
      <c r="A9" s="21" t="s">
        <v>291</v>
      </c>
      <c r="B9" s="23">
        <v>0.03765680214331858</v>
      </c>
      <c r="C9" s="23">
        <v>0.04886017833753166</v>
      </c>
      <c r="D9" s="23">
        <v>0.0418201372434903</v>
      </c>
    </row>
    <row r="10">
      <c r="A10" s="21" t="s">
        <v>186</v>
      </c>
      <c r="B10" s="23">
        <v>0.3769253148326208</v>
      </c>
      <c r="C10" s="23">
        <v>0.3727833992757794</v>
      </c>
      <c r="D10" s="23">
        <v>0.3349222018897144</v>
      </c>
    </row>
    <row r="11">
      <c r="A11" s="21" t="s">
        <v>107</v>
      </c>
      <c r="B11" s="26">
        <v>1032.0</v>
      </c>
      <c r="C11" s="26">
        <v>1021.0</v>
      </c>
      <c r="D11" s="26">
        <v>1030.0</v>
      </c>
    </row>
    <row r="12">
      <c r="A12" s="21" t="s">
        <v>108</v>
      </c>
      <c r="B12" s="26">
        <v>1028.0</v>
      </c>
      <c r="C12" s="26">
        <v>1014.0</v>
      </c>
      <c r="D12" s="26">
        <v>1016.0</v>
      </c>
    </row>
    <row r="14">
      <c r="A14" s="28"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D4"/>
  </mergeCells>
  <printOptions/>
  <pageMargins bottom="0.75" footer="0.0" header="0.0" left="0.7" right="0.7" top="0.75"/>
  <pageSetup orientation="landscape"/>
  <drawing r:id="rId1"/>
</worksheet>
</file>

<file path=xl/worksheets/sheet5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79</v>
      </c>
      <c r="F1" s="14"/>
      <c r="G1" s="14"/>
    </row>
    <row r="2">
      <c r="A2" s="15" t="s">
        <v>292</v>
      </c>
      <c r="F2" s="14"/>
      <c r="G2" s="14"/>
    </row>
    <row r="3">
      <c r="F3" s="14"/>
      <c r="G3" s="14"/>
    </row>
    <row r="4">
      <c r="B4" s="16" t="s">
        <v>103</v>
      </c>
      <c r="C4" s="17"/>
      <c r="D4" s="17"/>
      <c r="E4" s="17"/>
      <c r="F4" s="17"/>
      <c r="G4" s="17"/>
    </row>
    <row r="5">
      <c r="A5" s="16" t="s">
        <v>79</v>
      </c>
      <c r="B5" s="19" t="s">
        <v>22</v>
      </c>
      <c r="C5" s="19" t="s">
        <v>24</v>
      </c>
      <c r="D5" s="19" t="s">
        <v>104</v>
      </c>
      <c r="E5" s="19" t="s">
        <v>14</v>
      </c>
      <c r="F5" s="20" t="s">
        <v>18</v>
      </c>
      <c r="G5" s="20" t="s">
        <v>20</v>
      </c>
    </row>
    <row r="6">
      <c r="A6" s="21" t="s">
        <v>268</v>
      </c>
      <c r="B6" s="23">
        <v>0.1327206179574773</v>
      </c>
      <c r="C6" s="23">
        <v>0.146126605143352</v>
      </c>
      <c r="D6" s="23">
        <v>0.1548389546490966</v>
      </c>
      <c r="E6" s="23">
        <v>0.1280880036145095</v>
      </c>
      <c r="F6" s="24">
        <v>0.14</v>
      </c>
      <c r="G6" s="24">
        <v>0.14</v>
      </c>
    </row>
    <row r="7">
      <c r="A7" s="21" t="s">
        <v>269</v>
      </c>
      <c r="B7" s="23">
        <v>0.2363572286015601</v>
      </c>
      <c r="C7" s="23">
        <v>0.2517346236777129</v>
      </c>
      <c r="D7" s="23">
        <v>0.3109330026563601</v>
      </c>
      <c r="E7" s="23">
        <v>0.3018358424447153</v>
      </c>
      <c r="F7" s="24">
        <v>0.24</v>
      </c>
      <c r="G7" s="24">
        <v>0.37</v>
      </c>
    </row>
    <row r="8">
      <c r="A8" s="21" t="s">
        <v>270</v>
      </c>
      <c r="B8" s="23">
        <v>0.1626338817532885</v>
      </c>
      <c r="C8" s="23">
        <v>0.2307321827708965</v>
      </c>
      <c r="D8" s="23">
        <v>0.0759082845555494</v>
      </c>
      <c r="E8" s="23">
        <v>0.1452511526573843</v>
      </c>
      <c r="F8" s="24">
        <v>0.13</v>
      </c>
      <c r="G8" s="24">
        <v>0.16</v>
      </c>
    </row>
    <row r="9">
      <c r="A9" s="21" t="s">
        <v>148</v>
      </c>
      <c r="B9" s="23">
        <v>0.468288271687674</v>
      </c>
      <c r="C9" s="23">
        <v>0.3714065884080387</v>
      </c>
      <c r="D9" s="23">
        <v>0.4583197581389939</v>
      </c>
      <c r="E9" s="23">
        <v>0.424825001283391</v>
      </c>
      <c r="F9" s="24">
        <v>0.49</v>
      </c>
      <c r="G9" s="24">
        <v>0.34</v>
      </c>
    </row>
    <row r="10">
      <c r="A10" s="21" t="s">
        <v>107</v>
      </c>
      <c r="B10" s="26">
        <v>2056.0</v>
      </c>
      <c r="C10" s="26">
        <v>2031.0</v>
      </c>
      <c r="D10" s="26">
        <v>2036.0</v>
      </c>
      <c r="E10" s="26">
        <v>2030.0</v>
      </c>
      <c r="F10" s="27">
        <v>2120.0</v>
      </c>
      <c r="G10" s="27">
        <v>2033.0</v>
      </c>
    </row>
    <row r="11">
      <c r="A11" s="21" t="s">
        <v>108</v>
      </c>
      <c r="B11" s="26">
        <v>2056.0</v>
      </c>
      <c r="C11" s="26">
        <v>2031.0</v>
      </c>
      <c r="D11" s="26">
        <v>2036.0</v>
      </c>
      <c r="E11" s="26">
        <v>2033.0</v>
      </c>
      <c r="F11" s="27">
        <v>2120.0</v>
      </c>
      <c r="G11" s="27">
        <v>2335.0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5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80</v>
      </c>
      <c r="F1" s="14"/>
      <c r="G1" s="14"/>
    </row>
    <row r="2">
      <c r="A2" s="15" t="s">
        <v>293</v>
      </c>
      <c r="F2" s="14"/>
      <c r="G2" s="14"/>
    </row>
    <row r="3">
      <c r="F3" s="14"/>
      <c r="G3" s="14"/>
    </row>
    <row r="4">
      <c r="B4" s="16" t="s">
        <v>103</v>
      </c>
      <c r="C4" s="17"/>
      <c r="D4" s="17"/>
      <c r="E4" s="17"/>
      <c r="F4" s="17"/>
      <c r="G4" s="17"/>
    </row>
    <row r="5">
      <c r="A5" s="16" t="s">
        <v>294</v>
      </c>
      <c r="B5" s="19" t="s">
        <v>22</v>
      </c>
      <c r="C5" s="19" t="s">
        <v>24</v>
      </c>
      <c r="D5" s="19" t="s">
        <v>104</v>
      </c>
      <c r="E5" s="19" t="s">
        <v>14</v>
      </c>
      <c r="F5" s="20" t="s">
        <v>18</v>
      </c>
      <c r="G5" s="20" t="s">
        <v>20</v>
      </c>
    </row>
    <row r="6">
      <c r="A6" s="21" t="s">
        <v>105</v>
      </c>
      <c r="B6" s="23">
        <v>0.4497321456374937</v>
      </c>
      <c r="C6" s="23">
        <v>0.5484204364069715</v>
      </c>
      <c r="D6" s="23">
        <v>0.7993231266002822</v>
      </c>
      <c r="E6" s="23">
        <v>0.6270496538420316</v>
      </c>
      <c r="F6" s="24">
        <v>0.71</v>
      </c>
      <c r="G6" s="24">
        <v>0.64</v>
      </c>
    </row>
    <row r="7">
      <c r="A7" s="21" t="s">
        <v>106</v>
      </c>
      <c r="B7" s="23">
        <v>0.5502678543625064</v>
      </c>
      <c r="C7" s="23">
        <v>0.4515795635930285</v>
      </c>
      <c r="D7" s="23">
        <v>0.2006768733997179</v>
      </c>
      <c r="E7" s="23">
        <v>0.3729503461579684</v>
      </c>
      <c r="F7" s="24">
        <v>0.29</v>
      </c>
      <c r="G7" s="24">
        <v>0.36</v>
      </c>
    </row>
    <row r="8">
      <c r="A8" s="21" t="s">
        <v>107</v>
      </c>
      <c r="B8" s="26">
        <v>2056.0</v>
      </c>
      <c r="C8" s="26">
        <v>2031.0</v>
      </c>
      <c r="D8" s="26">
        <v>2036.0</v>
      </c>
      <c r="E8" s="26">
        <v>2030.0</v>
      </c>
      <c r="F8" s="27">
        <v>2120.0</v>
      </c>
      <c r="G8" s="27">
        <v>2033.0</v>
      </c>
    </row>
    <row r="9">
      <c r="A9" s="21" t="s">
        <v>108</v>
      </c>
      <c r="B9" s="26">
        <v>2056.0</v>
      </c>
      <c r="C9" s="26">
        <v>2031.0</v>
      </c>
      <c r="D9" s="26">
        <v>2036.0</v>
      </c>
      <c r="E9" s="26">
        <v>2033.0</v>
      </c>
      <c r="F9" s="27">
        <v>2120.0</v>
      </c>
      <c r="G9" s="27">
        <v>2335.0</v>
      </c>
    </row>
    <row r="10">
      <c r="F10" s="14"/>
      <c r="G10" s="14"/>
    </row>
    <row r="11">
      <c r="B11" s="16" t="s">
        <v>103</v>
      </c>
      <c r="C11" s="17"/>
      <c r="D11" s="17"/>
      <c r="E11" s="17"/>
      <c r="F11" s="17"/>
      <c r="G11" s="17"/>
    </row>
    <row r="12">
      <c r="A12" s="16" t="s">
        <v>295</v>
      </c>
      <c r="B12" s="19" t="s">
        <v>22</v>
      </c>
      <c r="C12" s="19" t="s">
        <v>24</v>
      </c>
      <c r="D12" s="19" t="s">
        <v>104</v>
      </c>
      <c r="E12" s="19" t="s">
        <v>14</v>
      </c>
      <c r="F12" s="20" t="s">
        <v>18</v>
      </c>
      <c r="G12" s="20" t="s">
        <v>20</v>
      </c>
    </row>
    <row r="13">
      <c r="A13" s="21" t="s">
        <v>105</v>
      </c>
      <c r="B13" s="23">
        <v>0.664937865455529</v>
      </c>
      <c r="C13" s="23">
        <v>0.6650169597264356</v>
      </c>
      <c r="D13" s="23">
        <v>0.5324001806583296</v>
      </c>
      <c r="E13" s="23">
        <v>0.5268328648704078</v>
      </c>
      <c r="F13" s="24">
        <v>0.45</v>
      </c>
      <c r="G13" s="24">
        <v>0.55</v>
      </c>
    </row>
    <row r="14">
      <c r="A14" s="21" t="s">
        <v>106</v>
      </c>
      <c r="B14" s="23">
        <v>0.335062134544471</v>
      </c>
      <c r="C14" s="23">
        <v>0.3349830402735645</v>
      </c>
      <c r="D14" s="23">
        <v>0.4675998193416704</v>
      </c>
      <c r="E14" s="23">
        <v>0.4731671351295922</v>
      </c>
      <c r="F14" s="24">
        <v>0.55</v>
      </c>
      <c r="G14" s="24">
        <v>0.45</v>
      </c>
    </row>
    <row r="15">
      <c r="A15" s="21" t="s">
        <v>107</v>
      </c>
      <c r="B15" s="26">
        <v>2056.0</v>
      </c>
      <c r="C15" s="26">
        <v>2031.0</v>
      </c>
      <c r="D15" s="26">
        <v>2036.0</v>
      </c>
      <c r="E15" s="26">
        <v>2030.0</v>
      </c>
      <c r="F15" s="27">
        <v>2120.0</v>
      </c>
      <c r="G15" s="27">
        <v>2033.0</v>
      </c>
    </row>
    <row r="16">
      <c r="A16" s="21" t="s">
        <v>108</v>
      </c>
      <c r="B16" s="26">
        <v>2056.0</v>
      </c>
      <c r="C16" s="26">
        <v>2031.0</v>
      </c>
      <c r="D16" s="26">
        <v>2036.0</v>
      </c>
      <c r="E16" s="26">
        <v>2033.0</v>
      </c>
      <c r="F16" s="27">
        <v>2120.0</v>
      </c>
      <c r="G16" s="27">
        <v>2335.0</v>
      </c>
    </row>
    <row r="17">
      <c r="F17" s="14"/>
      <c r="G17" s="14"/>
    </row>
    <row r="18">
      <c r="B18" s="16" t="s">
        <v>103</v>
      </c>
      <c r="C18" s="17"/>
      <c r="D18" s="17"/>
      <c r="E18" s="17"/>
      <c r="F18" s="17"/>
      <c r="G18" s="17"/>
    </row>
    <row r="19">
      <c r="A19" s="16" t="s">
        <v>296</v>
      </c>
      <c r="B19" s="19" t="s">
        <v>22</v>
      </c>
      <c r="C19" s="19" t="s">
        <v>24</v>
      </c>
      <c r="D19" s="19" t="s">
        <v>104</v>
      </c>
      <c r="E19" s="19" t="s">
        <v>14</v>
      </c>
      <c r="F19" s="20" t="s">
        <v>18</v>
      </c>
      <c r="G19" s="20" t="s">
        <v>20</v>
      </c>
    </row>
    <row r="20">
      <c r="A20" s="21" t="s">
        <v>105</v>
      </c>
      <c r="B20" s="23">
        <v>0.1161931131374916</v>
      </c>
      <c r="C20" s="23">
        <v>0.09902703462767293</v>
      </c>
      <c r="D20" s="23">
        <v>0.1221364228756021</v>
      </c>
      <c r="E20" s="23">
        <v>0.08599797145644492</v>
      </c>
      <c r="F20" s="24">
        <v>0.08</v>
      </c>
      <c r="G20" s="24">
        <v>0.1</v>
      </c>
    </row>
    <row r="21" ht="15.75" customHeight="1">
      <c r="A21" s="21" t="s">
        <v>106</v>
      </c>
      <c r="B21" s="23">
        <v>0.8838068868625085</v>
      </c>
      <c r="C21" s="23">
        <v>0.9009729653723271</v>
      </c>
      <c r="D21" s="23">
        <v>0.8778635771243979</v>
      </c>
      <c r="E21" s="23">
        <v>0.9140020285435551</v>
      </c>
      <c r="F21" s="24">
        <v>0.92</v>
      </c>
      <c r="G21" s="24">
        <v>0.9</v>
      </c>
    </row>
    <row r="22" ht="15.75" customHeight="1">
      <c r="A22" s="21" t="s">
        <v>107</v>
      </c>
      <c r="B22" s="26">
        <v>2056.0</v>
      </c>
      <c r="C22" s="26">
        <v>2031.0</v>
      </c>
      <c r="D22" s="26">
        <v>2036.0</v>
      </c>
      <c r="E22" s="26">
        <v>2030.0</v>
      </c>
      <c r="F22" s="27">
        <v>2120.0</v>
      </c>
      <c r="G22" s="27">
        <v>2033.0</v>
      </c>
    </row>
    <row r="23" ht="15.75" customHeight="1">
      <c r="A23" s="21" t="s">
        <v>108</v>
      </c>
      <c r="B23" s="26">
        <v>2056.0</v>
      </c>
      <c r="C23" s="26">
        <v>2031.0</v>
      </c>
      <c r="D23" s="26">
        <v>2036.0</v>
      </c>
      <c r="E23" s="26">
        <v>2033.0</v>
      </c>
      <c r="F23" s="27">
        <v>2120.0</v>
      </c>
      <c r="G23" s="27">
        <v>2335.0</v>
      </c>
    </row>
    <row r="24" ht="15.75" customHeight="1">
      <c r="F24" s="14"/>
      <c r="G24" s="14"/>
    </row>
    <row r="25" ht="15.75" customHeight="1">
      <c r="B25" s="16" t="s">
        <v>103</v>
      </c>
      <c r="C25" s="17"/>
      <c r="D25" s="17"/>
      <c r="E25" s="17"/>
      <c r="F25" s="17"/>
      <c r="G25" s="17"/>
    </row>
    <row r="26" ht="15.75" customHeight="1">
      <c r="A26" s="16" t="s">
        <v>297</v>
      </c>
      <c r="B26" s="19" t="s">
        <v>22</v>
      </c>
      <c r="C26" s="19" t="s">
        <v>24</v>
      </c>
      <c r="D26" s="19" t="s">
        <v>104</v>
      </c>
      <c r="E26" s="19" t="s">
        <v>14</v>
      </c>
      <c r="F26" s="20" t="s">
        <v>18</v>
      </c>
      <c r="G26" s="20" t="s">
        <v>20</v>
      </c>
    </row>
    <row r="27" ht="15.75" customHeight="1">
      <c r="A27" s="21" t="s">
        <v>105</v>
      </c>
      <c r="B27" s="23">
        <v>0.2931031959432401</v>
      </c>
      <c r="C27" s="23">
        <v>0.2474417728628619</v>
      </c>
      <c r="D27" s="23">
        <v>0.3057935118160689</v>
      </c>
      <c r="E27" s="23">
        <v>0.246756387567768</v>
      </c>
      <c r="F27" s="24">
        <v>0.22</v>
      </c>
      <c r="G27" s="24">
        <v>0.23</v>
      </c>
    </row>
    <row r="28" ht="15.75" customHeight="1">
      <c r="A28" s="21" t="s">
        <v>106</v>
      </c>
      <c r="B28" s="23">
        <v>0.7068968040567599</v>
      </c>
      <c r="C28" s="23">
        <v>0.7525582271371382</v>
      </c>
      <c r="D28" s="23">
        <v>0.694206488183931</v>
      </c>
      <c r="E28" s="23">
        <v>0.753243612432232</v>
      </c>
      <c r="F28" s="24">
        <v>0.78</v>
      </c>
      <c r="G28" s="24">
        <v>0.77</v>
      </c>
    </row>
    <row r="29" ht="15.75" customHeight="1">
      <c r="A29" s="21" t="s">
        <v>107</v>
      </c>
      <c r="B29" s="26">
        <v>2056.0</v>
      </c>
      <c r="C29" s="26">
        <v>2031.0</v>
      </c>
      <c r="D29" s="26">
        <v>2036.0</v>
      </c>
      <c r="E29" s="26">
        <v>2030.0</v>
      </c>
      <c r="F29" s="27">
        <v>2120.0</v>
      </c>
      <c r="G29" s="27">
        <v>2033.0</v>
      </c>
    </row>
    <row r="30" ht="15.75" customHeight="1">
      <c r="A30" s="21" t="s">
        <v>108</v>
      </c>
      <c r="B30" s="26">
        <v>2056.0</v>
      </c>
      <c r="C30" s="26">
        <v>2031.0</v>
      </c>
      <c r="D30" s="26">
        <v>2036.0</v>
      </c>
      <c r="E30" s="26">
        <v>2033.0</v>
      </c>
      <c r="F30" s="27">
        <v>2120.0</v>
      </c>
      <c r="G30" s="27">
        <v>2335.0</v>
      </c>
    </row>
    <row r="31" ht="15.75" customHeight="1">
      <c r="F31" s="14"/>
      <c r="G31" s="14"/>
    </row>
    <row r="32" ht="15.75" customHeight="1">
      <c r="B32" s="16" t="s">
        <v>103</v>
      </c>
      <c r="C32" s="17"/>
      <c r="D32" s="17"/>
      <c r="E32" s="17"/>
      <c r="F32" s="17"/>
      <c r="G32" s="17"/>
    </row>
    <row r="33" ht="15.75" customHeight="1">
      <c r="A33" s="16" t="s">
        <v>298</v>
      </c>
      <c r="B33" s="19" t="s">
        <v>22</v>
      </c>
      <c r="C33" s="19" t="s">
        <v>24</v>
      </c>
      <c r="D33" s="19" t="s">
        <v>104</v>
      </c>
      <c r="E33" s="19" t="s">
        <v>14</v>
      </c>
      <c r="F33" s="20" t="s">
        <v>18</v>
      </c>
      <c r="G33" s="20" t="s">
        <v>20</v>
      </c>
    </row>
    <row r="34" ht="15.75" customHeight="1">
      <c r="A34" s="21" t="s">
        <v>105</v>
      </c>
      <c r="B34" s="23">
        <v>0.1604667500652674</v>
      </c>
      <c r="C34" s="23">
        <v>0.1359225983017999</v>
      </c>
      <c r="D34" s="23">
        <v>0.1012236060683021</v>
      </c>
      <c r="E34" s="23">
        <v>0.08563465410755011</v>
      </c>
      <c r="F34" s="24">
        <v>0.15</v>
      </c>
      <c r="G34" s="24">
        <v>0.35</v>
      </c>
    </row>
    <row r="35" ht="15.75" customHeight="1">
      <c r="A35" s="21" t="s">
        <v>106</v>
      </c>
      <c r="B35" s="23">
        <v>0.8395332499347326</v>
      </c>
      <c r="C35" s="23">
        <v>0.8640774016982001</v>
      </c>
      <c r="D35" s="23">
        <v>0.8987763939316978</v>
      </c>
      <c r="E35" s="23">
        <v>0.9143653458924499</v>
      </c>
      <c r="F35" s="24">
        <v>0.85</v>
      </c>
      <c r="G35" s="24">
        <v>0.65</v>
      </c>
    </row>
    <row r="36" ht="15.75" customHeight="1">
      <c r="A36" s="21" t="s">
        <v>107</v>
      </c>
      <c r="B36" s="26">
        <v>2056.0</v>
      </c>
      <c r="C36" s="26">
        <v>2031.0</v>
      </c>
      <c r="D36" s="26">
        <v>2036.0</v>
      </c>
      <c r="E36" s="26">
        <v>2030.0</v>
      </c>
      <c r="F36" s="27">
        <v>2120.0</v>
      </c>
      <c r="G36" s="27">
        <v>2033.0</v>
      </c>
    </row>
    <row r="37" ht="15.75" customHeight="1">
      <c r="A37" s="21" t="s">
        <v>108</v>
      </c>
      <c r="B37" s="26">
        <v>2056.0</v>
      </c>
      <c r="C37" s="26">
        <v>2031.0</v>
      </c>
      <c r="D37" s="26">
        <v>2036.0</v>
      </c>
      <c r="E37" s="26">
        <v>2033.0</v>
      </c>
      <c r="F37" s="27">
        <v>2120.0</v>
      </c>
      <c r="G37" s="27">
        <v>2335.0</v>
      </c>
    </row>
    <row r="38" ht="15.75" customHeight="1">
      <c r="F38" s="14"/>
      <c r="G38" s="14"/>
    </row>
    <row r="39" ht="15.75" customHeight="1">
      <c r="A39" s="28" t="s">
        <v>101</v>
      </c>
      <c r="F39" s="14"/>
      <c r="G39" s="14"/>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4:G4"/>
    <mergeCell ref="B11:G11"/>
    <mergeCell ref="B18:G18"/>
    <mergeCell ref="B25:G25"/>
    <mergeCell ref="B32:G32"/>
  </mergeCells>
  <printOptions/>
  <pageMargins bottom="0.75" footer="0.0" header="0.0" left="0.7" right="0.7" top="0.75"/>
  <pageSetup orientation="landscape"/>
  <drawing r:id="rId1"/>
</worksheet>
</file>

<file path=xl/worksheets/sheet5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81</v>
      </c>
    </row>
    <row r="2">
      <c r="A2" s="15" t="s">
        <v>299</v>
      </c>
    </row>
    <row r="4">
      <c r="B4" s="16" t="s">
        <v>103</v>
      </c>
      <c r="C4" s="17"/>
      <c r="D4" s="17"/>
      <c r="E4" s="17"/>
      <c r="F4" s="17"/>
      <c r="G4" s="17"/>
    </row>
    <row r="5">
      <c r="A5" s="16" t="s">
        <v>81</v>
      </c>
      <c r="B5" s="19" t="s">
        <v>22</v>
      </c>
      <c r="C5" s="19" t="s">
        <v>24</v>
      </c>
      <c r="D5" s="19" t="s">
        <v>104</v>
      </c>
      <c r="E5" s="19" t="s">
        <v>14</v>
      </c>
      <c r="F5" s="20" t="s">
        <v>18</v>
      </c>
      <c r="G5" s="20" t="s">
        <v>20</v>
      </c>
    </row>
    <row r="6">
      <c r="A6" s="21" t="s">
        <v>300</v>
      </c>
      <c r="B6" s="23">
        <v>0.4866733568428626</v>
      </c>
      <c r="C6" s="23">
        <v>0.274847275530753</v>
      </c>
      <c r="D6" s="23">
        <v>0.4930327977635663</v>
      </c>
      <c r="E6" s="23">
        <v>0.2926996915977021</v>
      </c>
      <c r="F6" s="23">
        <v>0.22999999999999998</v>
      </c>
      <c r="G6" s="23">
        <v>0.19999999999999996</v>
      </c>
    </row>
    <row r="7">
      <c r="A7" s="21" t="s">
        <v>301</v>
      </c>
      <c r="B7" s="23">
        <v>0.135157527930846</v>
      </c>
      <c r="C7" s="23">
        <v>0.09207388158332457</v>
      </c>
      <c r="D7" s="23">
        <v>0.1000959981057925</v>
      </c>
      <c r="E7" s="23">
        <v>0.05905656205242892</v>
      </c>
      <c r="F7" s="23">
        <v>0.08999999999999997</v>
      </c>
      <c r="G7" s="23">
        <v>0.56</v>
      </c>
    </row>
    <row r="8">
      <c r="A8" s="21" t="s">
        <v>302</v>
      </c>
      <c r="B8" s="23">
        <v>0.09583453617718155</v>
      </c>
      <c r="C8" s="23">
        <v>0.08209883651416473</v>
      </c>
      <c r="D8" s="23">
        <v>0.1454770405490143</v>
      </c>
      <c r="E8" s="23">
        <v>0.06899199524312988</v>
      </c>
      <c r="F8" s="23">
        <v>0.5800000000000001</v>
      </c>
      <c r="G8" s="23">
        <v>0.09999999999999998</v>
      </c>
    </row>
    <row r="9">
      <c r="A9" s="21" t="s">
        <v>303</v>
      </c>
      <c r="B9" s="23">
        <v>0.1388120952319901</v>
      </c>
      <c r="C9" s="23">
        <v>0.5291581100084088</v>
      </c>
      <c r="D9" s="23">
        <v>0.06104127550416095</v>
      </c>
      <c r="E9" s="23">
        <v>0.0730185815438204</v>
      </c>
      <c r="F9" s="23">
        <v>0.08999999999999997</v>
      </c>
      <c r="G9" s="23">
        <v>0.08999999999999997</v>
      </c>
    </row>
    <row r="10">
      <c r="A10" s="21" t="s">
        <v>304</v>
      </c>
      <c r="B10" s="23">
        <v>0.06857636511739881</v>
      </c>
      <c r="C10" s="23">
        <v>0.0721941945202492</v>
      </c>
      <c r="D10" s="23">
        <v>0.1368298489909452</v>
      </c>
      <c r="E10" s="23">
        <v>0.4385537963580891</v>
      </c>
      <c r="F10" s="23">
        <v>0.06999999999999995</v>
      </c>
      <c r="G10" s="23">
        <v>0.10999999999999999</v>
      </c>
    </row>
    <row r="11">
      <c r="A11" s="21" t="s">
        <v>305</v>
      </c>
      <c r="B11" s="23">
        <v>0.03699728000860002</v>
      </c>
      <c r="C11" s="23">
        <v>0.02442949689420412</v>
      </c>
      <c r="D11" s="23">
        <v>0.6502856597685707</v>
      </c>
      <c r="E11" s="23">
        <v>0.02331120210568231</v>
      </c>
      <c r="F11" s="23">
        <v>0.06000000000000005</v>
      </c>
      <c r="G11" s="23">
        <v>0.040000000000000036</v>
      </c>
    </row>
    <row r="12">
      <c r="A12" s="21" t="s">
        <v>306</v>
      </c>
      <c r="B12" s="23">
        <v>0.04035681238187534</v>
      </c>
      <c r="C12" s="23">
        <v>0.06642703896187512</v>
      </c>
      <c r="D12" s="23">
        <v>0.4034192513930411</v>
      </c>
      <c r="E12" s="23">
        <v>0.02812483794612508</v>
      </c>
      <c r="F12" s="23">
        <v>0.07999999999999996</v>
      </c>
      <c r="G12" s="23">
        <v>0.020000000000000018</v>
      </c>
    </row>
    <row r="13">
      <c r="A13" s="21" t="s">
        <v>307</v>
      </c>
      <c r="B13" s="23">
        <v>0.05904452997161259</v>
      </c>
      <c r="C13" s="23">
        <v>0.07207368304302195</v>
      </c>
      <c r="D13" s="23">
        <v>0.05446465723119021</v>
      </c>
      <c r="E13" s="23">
        <v>0.08750238938666824</v>
      </c>
      <c r="F13" s="23">
        <v>0.020000000000000018</v>
      </c>
      <c r="G13" s="23">
        <v>0.06000000000000005</v>
      </c>
    </row>
    <row r="14">
      <c r="A14" s="21" t="s">
        <v>308</v>
      </c>
      <c r="B14" s="23">
        <v>0.089111939590985</v>
      </c>
      <c r="C14" s="23">
        <v>0.1826503967894539</v>
      </c>
      <c r="D14" s="23">
        <v>0.1313331827906376</v>
      </c>
      <c r="E14" s="23">
        <v>0.3699635629282417</v>
      </c>
      <c r="F14" s="23">
        <v>0.31000000000000005</v>
      </c>
      <c r="G14" s="23">
        <v>0.13</v>
      </c>
    </row>
    <row r="15">
      <c r="A15" s="21" t="s">
        <v>309</v>
      </c>
      <c r="B15" s="23">
        <v>0.008493125274778565</v>
      </c>
      <c r="C15" s="23">
        <v>0.01085028600994866</v>
      </c>
      <c r="D15" s="23">
        <v>0.01176660698607161</v>
      </c>
      <c r="E15" s="23">
        <v>0.2244063586767061</v>
      </c>
      <c r="F15" s="23">
        <v>0.010000000000000009</v>
      </c>
      <c r="G15" s="23">
        <v>0.020000000000000018</v>
      </c>
    </row>
    <row r="16">
      <c r="A16" s="21" t="s">
        <v>310</v>
      </c>
      <c r="B16" s="23">
        <v>0.007641879081031083</v>
      </c>
      <c r="C16" s="23">
        <v>0.009345650047376027</v>
      </c>
      <c r="D16" s="23">
        <v>0.05513485019165656</v>
      </c>
      <c r="E16" s="23">
        <v>0.007873855020776886</v>
      </c>
      <c r="F16" s="23">
        <v>0.10999999999999999</v>
      </c>
      <c r="G16" s="23">
        <v>0.010000000000000009</v>
      </c>
    </row>
    <row r="17">
      <c r="A17" s="21" t="s">
        <v>311</v>
      </c>
      <c r="B17" s="23">
        <v>0.03013288933317474</v>
      </c>
      <c r="C17" s="23">
        <v>0.004022655026950357</v>
      </c>
      <c r="D17" s="23">
        <v>0.00768435918853916</v>
      </c>
      <c r="E17" s="23">
        <v>0.01708662828579396</v>
      </c>
      <c r="F17" s="23">
        <v>0.030000000000000027</v>
      </c>
      <c r="G17" s="23">
        <v>0.030000000000000027</v>
      </c>
    </row>
    <row r="18">
      <c r="A18" s="21" t="s">
        <v>312</v>
      </c>
      <c r="B18" s="23">
        <v>0.03108740796986591</v>
      </c>
      <c r="C18" s="23">
        <v>0.03329572171727965</v>
      </c>
      <c r="D18" s="23">
        <v>0.01881104848970763</v>
      </c>
      <c r="E18" s="23">
        <v>0.01256475607428056</v>
      </c>
      <c r="F18" s="23">
        <v>0.010000000000000009</v>
      </c>
      <c r="G18" s="23">
        <v>0.35</v>
      </c>
    </row>
    <row r="19">
      <c r="A19" s="21" t="s">
        <v>313</v>
      </c>
      <c r="B19" s="23">
        <v>0.4296149773971181</v>
      </c>
      <c r="C19" s="23">
        <v>0.3768833289488578</v>
      </c>
      <c r="D19" s="23">
        <v>0.1473418635917462</v>
      </c>
      <c r="E19" s="23">
        <v>0.2510728712020803</v>
      </c>
      <c r="F19" s="23">
        <v>0.16000000000000003</v>
      </c>
      <c r="G19" s="23">
        <v>0.20999999999999996</v>
      </c>
    </row>
    <row r="20">
      <c r="A20" s="21" t="s">
        <v>107</v>
      </c>
      <c r="B20" s="26" t="s">
        <v>314</v>
      </c>
      <c r="C20" s="26" t="s">
        <v>315</v>
      </c>
      <c r="D20" s="26" t="s">
        <v>316</v>
      </c>
      <c r="E20" s="26">
        <v>1224.0</v>
      </c>
      <c r="F20" s="27">
        <v>997.0</v>
      </c>
      <c r="G20" s="27">
        <v>918.0</v>
      </c>
    </row>
    <row r="21" ht="15.75" customHeight="1">
      <c r="A21" s="21" t="s">
        <v>108</v>
      </c>
      <c r="B21" s="26" t="s">
        <v>317</v>
      </c>
      <c r="C21" s="26" t="s">
        <v>318</v>
      </c>
      <c r="D21" s="26" t="s">
        <v>319</v>
      </c>
      <c r="E21" s="26">
        <v>1258.0</v>
      </c>
      <c r="F21" s="27">
        <v>1042.0</v>
      </c>
      <c r="G21" s="27">
        <v>1187.0</v>
      </c>
    </row>
    <row r="22" ht="15.75" customHeight="1"/>
    <row r="23" ht="15.75" customHeight="1">
      <c r="A23" s="28" t="s">
        <v>101</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5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82</v>
      </c>
    </row>
    <row r="2">
      <c r="A2" s="15" t="s">
        <v>320</v>
      </c>
    </row>
    <row r="4">
      <c r="B4" s="16" t="s">
        <v>103</v>
      </c>
      <c r="C4" s="17"/>
      <c r="D4" s="17"/>
      <c r="E4" s="17"/>
      <c r="F4" s="17"/>
      <c r="G4" s="17"/>
    </row>
    <row r="5">
      <c r="A5" s="16" t="s">
        <v>82</v>
      </c>
      <c r="B5" s="19" t="s">
        <v>22</v>
      </c>
      <c r="C5" s="19" t="s">
        <v>24</v>
      </c>
      <c r="D5" s="19" t="s">
        <v>104</v>
      </c>
      <c r="E5" s="19" t="s">
        <v>14</v>
      </c>
      <c r="F5" s="20" t="s">
        <v>18</v>
      </c>
      <c r="G5" s="20" t="s">
        <v>20</v>
      </c>
      <c r="H5" s="19" t="s">
        <v>272</v>
      </c>
    </row>
    <row r="6">
      <c r="A6" s="21" t="s">
        <v>321</v>
      </c>
      <c r="B6" s="23">
        <v>0.1364656084676301</v>
      </c>
      <c r="C6" s="23">
        <v>0.1933637673561351</v>
      </c>
      <c r="D6" s="23">
        <v>0.292936163262554</v>
      </c>
      <c r="E6" s="23">
        <v>0.3021401188399543</v>
      </c>
      <c r="F6" s="23">
        <v>0.24</v>
      </c>
      <c r="G6" s="23">
        <v>0.15000000000000002</v>
      </c>
      <c r="H6" s="23">
        <f t="shared" ref="H6:H17" si="1">AVERAGE(B6:G6)</f>
        <v>0.219150943</v>
      </c>
    </row>
    <row r="7">
      <c r="A7" s="21" t="s">
        <v>322</v>
      </c>
      <c r="B7" s="23">
        <v>0.3677766523587911</v>
      </c>
      <c r="C7" s="23">
        <v>0.3641062257386128</v>
      </c>
      <c r="D7" s="23">
        <v>0.4790734696466192</v>
      </c>
      <c r="E7" s="23">
        <v>0.4258435462406562</v>
      </c>
      <c r="F7" s="23">
        <v>0.4</v>
      </c>
      <c r="G7" s="23">
        <v>0.39</v>
      </c>
      <c r="H7" s="23">
        <f t="shared" si="1"/>
        <v>0.404466649</v>
      </c>
    </row>
    <row r="8">
      <c r="A8" s="21" t="s">
        <v>323</v>
      </c>
      <c r="B8" s="23">
        <v>0.03825936241627517</v>
      </c>
      <c r="C8" s="23">
        <v>0.0552454362576976</v>
      </c>
      <c r="D8" s="23">
        <v>0.0730758374138292</v>
      </c>
      <c r="E8" s="23">
        <v>0.06357958886738843</v>
      </c>
      <c r="F8" s="23">
        <v>0.050000000000000044</v>
      </c>
      <c r="G8" s="23">
        <v>0.06000000000000005</v>
      </c>
      <c r="H8" s="23">
        <f t="shared" si="1"/>
        <v>0.05669337083</v>
      </c>
    </row>
    <row r="9">
      <c r="A9" s="21" t="s">
        <v>324</v>
      </c>
      <c r="B9" s="23">
        <v>0.05912105073739447</v>
      </c>
      <c r="C9" s="23">
        <v>0.02936613437789811</v>
      </c>
      <c r="D9" s="23">
        <v>0.06297091238066889</v>
      </c>
      <c r="E9" s="23">
        <v>0.03928187320022862</v>
      </c>
      <c r="F9" s="23">
        <v>0.050000000000000044</v>
      </c>
      <c r="G9" s="23">
        <v>0.06000000000000005</v>
      </c>
      <c r="H9" s="23">
        <f t="shared" si="1"/>
        <v>0.05012332845</v>
      </c>
    </row>
    <row r="10">
      <c r="A10" s="21" t="s">
        <v>325</v>
      </c>
      <c r="B10" s="23">
        <v>0.1877645633590604</v>
      </c>
      <c r="C10" s="23">
        <v>0.1836076698307861</v>
      </c>
      <c r="D10" s="23">
        <v>0.2862660189707498</v>
      </c>
      <c r="E10" s="23">
        <v>0.1323004235951392</v>
      </c>
      <c r="F10" s="23">
        <v>0.17000000000000004</v>
      </c>
      <c r="G10" s="23">
        <v>0.21999999999999997</v>
      </c>
      <c r="H10" s="23">
        <f t="shared" si="1"/>
        <v>0.196656446</v>
      </c>
    </row>
    <row r="11">
      <c r="A11" s="21" t="s">
        <v>326</v>
      </c>
      <c r="B11" s="23">
        <v>0.07488160873055201</v>
      </c>
      <c r="C11" s="23">
        <v>0.0980401106534</v>
      </c>
      <c r="D11" s="23">
        <v>0.1177463424439756</v>
      </c>
      <c r="E11" s="23">
        <v>0.1433274942785787</v>
      </c>
      <c r="F11" s="23">
        <v>0.10999999999999999</v>
      </c>
      <c r="G11" s="23">
        <v>0.14</v>
      </c>
      <c r="H11" s="23">
        <f t="shared" si="1"/>
        <v>0.1139992594</v>
      </c>
    </row>
    <row r="12">
      <c r="A12" s="21" t="s">
        <v>327</v>
      </c>
      <c r="B12" s="23">
        <v>0.1445142712640833</v>
      </c>
      <c r="C12" s="23">
        <v>0.13758224103865</v>
      </c>
      <c r="D12" s="23">
        <v>0.1581290227950404</v>
      </c>
      <c r="E12" s="23">
        <v>0.105836897837462</v>
      </c>
      <c r="F12" s="23">
        <v>0.14</v>
      </c>
      <c r="G12" s="23">
        <v>0.10999999999999999</v>
      </c>
      <c r="H12" s="23">
        <f t="shared" si="1"/>
        <v>0.1326770722</v>
      </c>
    </row>
    <row r="13">
      <c r="A13" s="21" t="s">
        <v>328</v>
      </c>
      <c r="B13" s="23">
        <v>0.2853330729699701</v>
      </c>
      <c r="C13" s="23">
        <v>0.2551214076322843</v>
      </c>
      <c r="D13" s="23">
        <v>0.4279486938302942</v>
      </c>
      <c r="E13" s="23">
        <v>0.3347702573556096</v>
      </c>
      <c r="F13" s="23">
        <v>0.36</v>
      </c>
      <c r="G13" s="23">
        <v>0.31000000000000005</v>
      </c>
      <c r="H13" s="23">
        <f t="shared" si="1"/>
        <v>0.3288622386</v>
      </c>
    </row>
    <row r="14">
      <c r="A14" s="21" t="s">
        <v>329</v>
      </c>
      <c r="B14" s="23">
        <v>0.03782406212627255</v>
      </c>
      <c r="C14" s="23">
        <v>0.02515694522225598</v>
      </c>
      <c r="D14" s="23">
        <v>0.02813443589664116</v>
      </c>
      <c r="E14" s="23">
        <v>0.02347885420159503</v>
      </c>
      <c r="F14" s="23">
        <v>0.040000000000000036</v>
      </c>
      <c r="G14" s="23">
        <v>0.030000000000000027</v>
      </c>
      <c r="H14" s="23">
        <f t="shared" si="1"/>
        <v>0.03076571624</v>
      </c>
    </row>
    <row r="15">
      <c r="A15" s="21" t="s">
        <v>330</v>
      </c>
      <c r="B15" s="23">
        <v>0.1789055662151638</v>
      </c>
      <c r="C15" s="23">
        <v>0.1652426016233423</v>
      </c>
      <c r="D15" s="23">
        <v>0.1395347414961413</v>
      </c>
      <c r="E15" s="23">
        <v>0.2935450452546341</v>
      </c>
      <c r="F15" s="23">
        <v>0.16000000000000003</v>
      </c>
      <c r="G15" s="23">
        <v>0.16000000000000003</v>
      </c>
      <c r="H15" s="23">
        <f t="shared" si="1"/>
        <v>0.1828713258</v>
      </c>
    </row>
    <row r="16">
      <c r="A16" s="21" t="s">
        <v>331</v>
      </c>
      <c r="B16" s="23">
        <v>0.07181991009826294</v>
      </c>
      <c r="C16" s="23">
        <v>0.05542167001362733</v>
      </c>
      <c r="D16" s="23">
        <v>0.02585651920973497</v>
      </c>
      <c r="E16" s="23">
        <v>0.04082795956262904</v>
      </c>
      <c r="F16" s="23">
        <v>0.030000000000000027</v>
      </c>
      <c r="G16" s="23">
        <v>0.050000000000000044</v>
      </c>
      <c r="H16" s="23">
        <f t="shared" si="1"/>
        <v>0.04565434315</v>
      </c>
    </row>
    <row r="17">
      <c r="A17" s="21" t="s">
        <v>332</v>
      </c>
      <c r="B17" s="23">
        <v>0.1791805043151632</v>
      </c>
      <c r="C17" s="23">
        <v>0.2000826772621631</v>
      </c>
      <c r="D17" s="23">
        <v>0.1001372806096945</v>
      </c>
      <c r="E17" s="23">
        <v>0.126774212113082</v>
      </c>
      <c r="F17" s="23">
        <v>0.15000000000000002</v>
      </c>
      <c r="G17" s="23">
        <v>0.12</v>
      </c>
      <c r="H17" s="23">
        <f t="shared" si="1"/>
        <v>0.1460291124</v>
      </c>
    </row>
    <row r="18">
      <c r="A18" s="21" t="s">
        <v>107</v>
      </c>
      <c r="B18" s="26">
        <v>596.0</v>
      </c>
      <c r="C18" s="26">
        <v>533.0</v>
      </c>
      <c r="D18" s="26">
        <v>695.0</v>
      </c>
      <c r="E18" s="26">
        <v>614.0</v>
      </c>
      <c r="F18" s="27">
        <v>481.0</v>
      </c>
      <c r="G18" s="27">
        <v>460.0</v>
      </c>
    </row>
    <row r="19">
      <c r="A19" s="21" t="s">
        <v>108</v>
      </c>
      <c r="B19" s="26">
        <v>613.0</v>
      </c>
      <c r="C19" s="26">
        <v>546.0</v>
      </c>
      <c r="D19" s="26">
        <v>743.0</v>
      </c>
      <c r="E19" s="26">
        <v>645.0</v>
      </c>
      <c r="F19" s="27">
        <v>507.0</v>
      </c>
      <c r="G19" s="27">
        <v>602.0</v>
      </c>
    </row>
    <row r="20">
      <c r="F20" s="14"/>
    </row>
    <row r="21" ht="15.75" customHeight="1">
      <c r="A21" s="28" t="s">
        <v>101</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5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83</v>
      </c>
      <c r="F1" s="14"/>
      <c r="G1" s="14"/>
    </row>
    <row r="2">
      <c r="A2" s="15" t="s">
        <v>333</v>
      </c>
      <c r="F2" s="14"/>
      <c r="G2" s="14"/>
    </row>
    <row r="3">
      <c r="F3" s="14"/>
      <c r="G3" s="14"/>
    </row>
    <row r="4">
      <c r="B4" s="16" t="s">
        <v>103</v>
      </c>
      <c r="C4" s="17"/>
      <c r="D4" s="17"/>
      <c r="E4" s="17"/>
      <c r="F4" s="17"/>
      <c r="G4" s="17"/>
    </row>
    <row r="5">
      <c r="A5" s="16" t="s">
        <v>83</v>
      </c>
      <c r="B5" s="19" t="s">
        <v>22</v>
      </c>
      <c r="C5" s="19" t="s">
        <v>24</v>
      </c>
      <c r="D5" s="19" t="s">
        <v>104</v>
      </c>
      <c r="E5" s="19" t="s">
        <v>14</v>
      </c>
      <c r="F5" s="20" t="s">
        <v>18</v>
      </c>
      <c r="G5" s="20" t="s">
        <v>20</v>
      </c>
    </row>
    <row r="6">
      <c r="A6" s="21" t="s">
        <v>334</v>
      </c>
      <c r="B6" s="23">
        <v>0.5229375257364566</v>
      </c>
      <c r="C6" s="23">
        <v>0.4959167163254757</v>
      </c>
      <c r="D6" s="23">
        <v>0.4445316027804769</v>
      </c>
      <c r="E6" s="23">
        <v>0.5402440473266439</v>
      </c>
      <c r="F6" s="24">
        <v>0.44999999999999996</v>
      </c>
      <c r="G6" s="24">
        <v>0.43999999999999995</v>
      </c>
    </row>
    <row r="7">
      <c r="A7" s="21" t="s">
        <v>335</v>
      </c>
      <c r="B7" s="23">
        <v>0.1201811293530002</v>
      </c>
      <c r="C7" s="23">
        <v>0.09675336098910071</v>
      </c>
      <c r="D7" s="23">
        <v>0.1339375292087472</v>
      </c>
      <c r="E7" s="23">
        <v>0.1090007739556692</v>
      </c>
      <c r="F7" s="24">
        <v>0.12</v>
      </c>
      <c r="G7" s="24">
        <v>0.09999999999999998</v>
      </c>
    </row>
    <row r="8">
      <c r="A8" s="21" t="s">
        <v>336</v>
      </c>
      <c r="B8" s="23">
        <v>0.1765526697249723</v>
      </c>
      <c r="C8" s="23">
        <v>0.1535437746696661</v>
      </c>
      <c r="D8" s="23">
        <v>0.2251693223548308</v>
      </c>
      <c r="E8" s="23">
        <v>0.2721792064063185</v>
      </c>
      <c r="F8" s="24">
        <v>0.31000000000000005</v>
      </c>
      <c r="G8" s="24">
        <v>0.18999999999999995</v>
      </c>
    </row>
    <row r="9">
      <c r="A9" s="21" t="s">
        <v>337</v>
      </c>
      <c r="B9" s="23">
        <v>0.1030695783877826</v>
      </c>
      <c r="C9" s="23">
        <v>0.1096748284464439</v>
      </c>
      <c r="D9" s="23">
        <v>0.08265171650919012</v>
      </c>
      <c r="E9" s="23">
        <v>0.1184116711497209</v>
      </c>
      <c r="F9" s="24">
        <v>0.12</v>
      </c>
      <c r="G9" s="24">
        <v>0.14</v>
      </c>
    </row>
    <row r="10">
      <c r="A10" s="21" t="s">
        <v>338</v>
      </c>
      <c r="B10" s="23">
        <v>0.02170370671395606</v>
      </c>
      <c r="C10" s="23">
        <v>0.03804461536990606</v>
      </c>
      <c r="D10" s="23">
        <v>0.05160791742894789</v>
      </c>
      <c r="E10" s="23">
        <v>0.04011854528383961</v>
      </c>
      <c r="F10" s="24">
        <v>0.06000000000000005</v>
      </c>
      <c r="G10" s="24">
        <v>0.06000000000000005</v>
      </c>
    </row>
    <row r="11">
      <c r="A11" s="21" t="s">
        <v>339</v>
      </c>
      <c r="B11" s="23">
        <v>0.04888586466771042</v>
      </c>
      <c r="C11" s="23">
        <v>0.03987489542721382</v>
      </c>
      <c r="D11" s="23">
        <v>0.05498148959348893</v>
      </c>
      <c r="E11" s="23">
        <v>0.03844422939697386</v>
      </c>
      <c r="F11" s="24">
        <v>0.06000000000000005</v>
      </c>
      <c r="G11" s="24">
        <v>0.040000000000000036</v>
      </c>
    </row>
    <row r="12">
      <c r="A12" s="21" t="s">
        <v>340</v>
      </c>
      <c r="B12" s="23">
        <v>0.2706104236435568</v>
      </c>
      <c r="C12" s="23">
        <v>0.2087474346328083</v>
      </c>
      <c r="D12" s="23">
        <v>0.2809404449576712</v>
      </c>
      <c r="E12" s="23">
        <v>0.2413947676375995</v>
      </c>
      <c r="F12" s="24">
        <v>0.29000000000000004</v>
      </c>
      <c r="G12" s="24">
        <v>0.31999999999999995</v>
      </c>
    </row>
    <row r="13">
      <c r="A13" s="21" t="s">
        <v>341</v>
      </c>
      <c r="B13" s="23">
        <v>0.0295984291781515</v>
      </c>
      <c r="C13" s="23">
        <v>0.03878119944782991</v>
      </c>
      <c r="D13" s="23">
        <v>0.05745756850094885</v>
      </c>
      <c r="E13" s="23">
        <v>0.04680928478410747</v>
      </c>
      <c r="F13" s="24">
        <v>0.06999999999999995</v>
      </c>
      <c r="G13" s="24">
        <v>0.040000000000000036</v>
      </c>
    </row>
    <row r="14">
      <c r="A14" s="21" t="s">
        <v>342</v>
      </c>
      <c r="B14" s="23">
        <v>0.03540727730643913</v>
      </c>
      <c r="C14" s="23">
        <v>0.05288585906606677</v>
      </c>
      <c r="D14" s="23">
        <v>0.058345461597407</v>
      </c>
      <c r="E14" s="23">
        <v>0.05323774496155288</v>
      </c>
      <c r="F14" s="24">
        <v>0.06000000000000005</v>
      </c>
      <c r="G14" s="24">
        <v>0.040000000000000036</v>
      </c>
    </row>
    <row r="15">
      <c r="A15" s="21" t="s">
        <v>343</v>
      </c>
      <c r="B15" s="23">
        <v>0.08373511164832456</v>
      </c>
      <c r="C15" s="23">
        <v>0.05641138702980635</v>
      </c>
      <c r="D15" s="23">
        <v>0.1007328050452504</v>
      </c>
      <c r="E15" s="23">
        <v>0.1088387012388959</v>
      </c>
      <c r="F15" s="24">
        <v>0.12</v>
      </c>
      <c r="G15" s="24">
        <v>0.10999999999999999</v>
      </c>
    </row>
    <row r="16">
      <c r="A16" s="21" t="s">
        <v>331</v>
      </c>
      <c r="B16" s="23">
        <v>0.06392285359472596</v>
      </c>
      <c r="C16" s="23">
        <v>0.1104937454134846</v>
      </c>
      <c r="D16" s="23">
        <v>0.109136621810955</v>
      </c>
      <c r="E16" s="23">
        <v>0.06288001413381404</v>
      </c>
      <c r="F16" s="24">
        <v>0.050000000000000044</v>
      </c>
      <c r="G16" s="24">
        <v>0.06000000000000005</v>
      </c>
    </row>
    <row r="17">
      <c r="A17" s="21" t="s">
        <v>344</v>
      </c>
      <c r="B17" s="23">
        <v>0.161560559136643</v>
      </c>
      <c r="C17" s="23">
        <v>0.1647905269744653</v>
      </c>
      <c r="D17" s="23">
        <v>0.1614465171375103</v>
      </c>
      <c r="E17" s="23">
        <v>0.1861790338586673</v>
      </c>
      <c r="F17" s="24">
        <v>0.15000000000000002</v>
      </c>
      <c r="G17" s="24">
        <v>0.16000000000000003</v>
      </c>
    </row>
    <row r="18">
      <c r="A18" s="21" t="s">
        <v>107</v>
      </c>
      <c r="B18" s="26">
        <v>580.0</v>
      </c>
      <c r="C18" s="26">
        <v>554.0</v>
      </c>
      <c r="D18" s="26">
        <v>726.0</v>
      </c>
      <c r="E18" s="26">
        <v>610.0</v>
      </c>
      <c r="F18" s="27">
        <v>516.0</v>
      </c>
      <c r="G18" s="27">
        <v>458.0</v>
      </c>
    </row>
    <row r="19">
      <c r="A19" s="21" t="s">
        <v>108</v>
      </c>
      <c r="B19" s="26">
        <v>599.0</v>
      </c>
      <c r="C19" s="26">
        <v>537.0</v>
      </c>
      <c r="D19" s="26">
        <v>730.0</v>
      </c>
      <c r="E19" s="26">
        <v>613.0</v>
      </c>
      <c r="F19" s="27">
        <v>535.0</v>
      </c>
      <c r="G19" s="27">
        <v>585.0</v>
      </c>
    </row>
    <row r="20">
      <c r="F20" s="14"/>
      <c r="G20" s="14"/>
    </row>
    <row r="21" ht="15.75" customHeight="1">
      <c r="A21" s="28" t="s">
        <v>101</v>
      </c>
      <c r="F21" s="14"/>
      <c r="G21" s="14"/>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30</v>
      </c>
      <c r="F1" s="14"/>
      <c r="G1" s="14"/>
    </row>
    <row r="2">
      <c r="A2" s="15" t="s">
        <v>124</v>
      </c>
      <c r="F2" s="14"/>
      <c r="G2" s="14"/>
    </row>
    <row r="3">
      <c r="F3" s="14"/>
      <c r="G3" s="14"/>
    </row>
    <row r="4">
      <c r="B4" s="16" t="s">
        <v>103</v>
      </c>
      <c r="C4" s="17"/>
      <c r="D4" s="17"/>
      <c r="E4" s="17"/>
      <c r="F4" s="17"/>
      <c r="G4" s="17"/>
    </row>
    <row r="5">
      <c r="A5" s="16" t="s">
        <v>30</v>
      </c>
      <c r="B5" s="19" t="s">
        <v>22</v>
      </c>
      <c r="C5" s="19" t="s">
        <v>24</v>
      </c>
      <c r="D5" s="19" t="s">
        <v>104</v>
      </c>
      <c r="E5" s="19" t="s">
        <v>14</v>
      </c>
      <c r="F5" s="20" t="s">
        <v>18</v>
      </c>
      <c r="G5" s="20" t="s">
        <v>20</v>
      </c>
    </row>
    <row r="6">
      <c r="A6" s="21" t="s">
        <v>117</v>
      </c>
      <c r="B6" s="23">
        <v>0.3405038577409112</v>
      </c>
      <c r="C6" s="23">
        <v>0.57442933367901</v>
      </c>
      <c r="D6" s="23">
        <v>0.6263438791737662</v>
      </c>
      <c r="E6" s="23">
        <v>0.599777541914535</v>
      </c>
      <c r="F6" s="24">
        <v>0.54</v>
      </c>
      <c r="G6" s="24">
        <v>0.54</v>
      </c>
    </row>
    <row r="7">
      <c r="A7" s="21" t="s">
        <v>118</v>
      </c>
      <c r="B7" s="23">
        <v>0.2153661221893115</v>
      </c>
      <c r="C7" s="23">
        <v>0.2288836385593469</v>
      </c>
      <c r="D7" s="23">
        <v>0.2308454247028717</v>
      </c>
      <c r="E7" s="23">
        <v>0.2211656924596048</v>
      </c>
      <c r="F7" s="24">
        <v>0.25</v>
      </c>
      <c r="G7" s="24">
        <v>0.26</v>
      </c>
    </row>
    <row r="8">
      <c r="A8" s="21" t="s">
        <v>119</v>
      </c>
      <c r="B8" s="23">
        <v>0.07432714763326531</v>
      </c>
      <c r="C8" s="23">
        <v>0.09071307728906457</v>
      </c>
      <c r="D8" s="23">
        <v>0.07000573378324149</v>
      </c>
      <c r="E8" s="23">
        <v>0.09673482578247448</v>
      </c>
      <c r="F8" s="24">
        <v>0.09</v>
      </c>
      <c r="G8" s="24">
        <v>0.09</v>
      </c>
    </row>
    <row r="9">
      <c r="A9" s="21" t="s">
        <v>120</v>
      </c>
      <c r="B9" s="23">
        <v>0.1128166728337725</v>
      </c>
      <c r="C9" s="23">
        <v>0.07877046769814086</v>
      </c>
      <c r="D9" s="23">
        <v>0.0493214422532117</v>
      </c>
      <c r="E9" s="23">
        <v>0.03447730438105049</v>
      </c>
      <c r="F9" s="24">
        <v>0.08</v>
      </c>
      <c r="G9" s="24">
        <v>0.07</v>
      </c>
    </row>
    <row r="10">
      <c r="A10" s="21" t="s">
        <v>125</v>
      </c>
      <c r="B10" s="23">
        <v>0.2569861996027394</v>
      </c>
      <c r="C10" s="23">
        <v>0.02720348277443777</v>
      </c>
      <c r="D10" s="23">
        <v>0.02348352008690873</v>
      </c>
      <c r="E10" s="23">
        <v>0.04784463546233517</v>
      </c>
      <c r="F10" s="24">
        <v>0.03</v>
      </c>
      <c r="G10" s="24">
        <v>0.04</v>
      </c>
    </row>
    <row r="11">
      <c r="A11" s="21" t="s">
        <v>107</v>
      </c>
      <c r="B11" s="26">
        <v>239.0</v>
      </c>
      <c r="C11" s="26">
        <v>503.0</v>
      </c>
      <c r="D11" s="26">
        <v>623.0</v>
      </c>
      <c r="E11" s="26">
        <v>501.0</v>
      </c>
      <c r="F11" s="27">
        <v>456.0</v>
      </c>
      <c r="G11" s="27">
        <v>468.0</v>
      </c>
    </row>
    <row r="12">
      <c r="A12" s="21" t="s">
        <v>108</v>
      </c>
      <c r="B12" s="26">
        <v>268.0</v>
      </c>
      <c r="C12" s="26">
        <v>475.0</v>
      </c>
      <c r="D12" s="26">
        <v>630.0</v>
      </c>
      <c r="E12" s="26">
        <v>519.0</v>
      </c>
      <c r="F12" s="27">
        <v>475.0</v>
      </c>
      <c r="G12" s="27">
        <v>630.0</v>
      </c>
    </row>
    <row r="13">
      <c r="F13" s="14"/>
      <c r="G13" s="14"/>
    </row>
    <row r="14">
      <c r="A14" s="28" t="s">
        <v>101</v>
      </c>
      <c r="F14" s="14"/>
      <c r="G14" s="14"/>
    </row>
    <row r="15">
      <c r="F15" s="11"/>
    </row>
    <row r="16">
      <c r="F16" s="11"/>
    </row>
    <row r="17">
      <c r="F17" s="11"/>
    </row>
    <row r="18">
      <c r="F18" s="11"/>
    </row>
    <row r="19">
      <c r="F19" s="11"/>
    </row>
    <row r="20">
      <c r="F20" s="11"/>
    </row>
    <row r="21" ht="15.75" customHeight="1">
      <c r="F21" s="11"/>
    </row>
    <row r="22" ht="15.75" customHeight="1">
      <c r="F22" s="11"/>
    </row>
    <row r="23" ht="15.75" customHeight="1">
      <c r="F23" s="11"/>
    </row>
    <row r="24" ht="15.75" customHeight="1">
      <c r="F24" s="11"/>
    </row>
    <row r="25" ht="15.75" customHeight="1">
      <c r="F25" s="11"/>
    </row>
    <row r="26" ht="15.75" customHeight="1">
      <c r="F26" s="11"/>
    </row>
    <row r="27" ht="15.75" customHeight="1">
      <c r="F27" s="11"/>
    </row>
    <row r="28" ht="15.75" customHeight="1">
      <c r="F28" s="11"/>
    </row>
    <row r="29" ht="15.75" customHeight="1">
      <c r="F29" s="11"/>
    </row>
    <row r="30" ht="15.75" customHeight="1">
      <c r="F30" s="11"/>
    </row>
    <row r="31" ht="15.75" customHeight="1">
      <c r="F31" s="11"/>
    </row>
    <row r="32" ht="15.75" customHeight="1">
      <c r="F32" s="11"/>
    </row>
    <row r="33" ht="15.75" customHeight="1">
      <c r="F33" s="11"/>
    </row>
    <row r="34" ht="15.75" customHeight="1">
      <c r="F34" s="11"/>
    </row>
    <row r="35" ht="15.75" customHeight="1">
      <c r="F35" s="11"/>
    </row>
    <row r="36" ht="15.75" customHeight="1">
      <c r="F36" s="11"/>
    </row>
    <row r="37" ht="15.75" customHeight="1">
      <c r="F37" s="11"/>
    </row>
    <row r="38" ht="15.75" customHeight="1">
      <c r="F38" s="11"/>
    </row>
    <row r="39" ht="15.75" customHeight="1">
      <c r="F39" s="11"/>
    </row>
    <row r="40" ht="15.75" customHeight="1">
      <c r="F40" s="11"/>
    </row>
    <row r="41" ht="15.75" customHeight="1">
      <c r="F41" s="11"/>
    </row>
    <row r="42" ht="15.75" customHeight="1">
      <c r="F42" s="11"/>
    </row>
    <row r="43" ht="15.75" customHeight="1">
      <c r="F43" s="11"/>
    </row>
    <row r="44" ht="15.75" customHeight="1">
      <c r="F44" s="11"/>
    </row>
    <row r="45" ht="15.75" customHeight="1">
      <c r="F45" s="11"/>
    </row>
    <row r="46" ht="15.75" customHeight="1">
      <c r="F46" s="11"/>
    </row>
    <row r="47" ht="15.75" customHeight="1">
      <c r="F47" s="11"/>
    </row>
    <row r="48" ht="15.75" customHeight="1">
      <c r="F48" s="11"/>
    </row>
    <row r="49" ht="15.75" customHeight="1">
      <c r="F49" s="11"/>
    </row>
    <row r="50" ht="15.75" customHeight="1">
      <c r="F50" s="11"/>
    </row>
    <row r="51" ht="15.75" customHeight="1">
      <c r="F51" s="11"/>
    </row>
    <row r="52" ht="15.75" customHeight="1">
      <c r="F52" s="11"/>
    </row>
    <row r="53" ht="15.75" customHeight="1">
      <c r="F53" s="11"/>
    </row>
    <row r="54" ht="15.75" customHeight="1">
      <c r="F54" s="11"/>
    </row>
    <row r="55" ht="15.75" customHeight="1">
      <c r="F55" s="11"/>
    </row>
    <row r="56" ht="15.75" customHeight="1">
      <c r="F56" s="11"/>
    </row>
    <row r="57" ht="15.75" customHeight="1">
      <c r="F57" s="11"/>
    </row>
    <row r="58" ht="15.75" customHeight="1">
      <c r="F58" s="11"/>
    </row>
    <row r="59" ht="15.75" customHeight="1">
      <c r="F59" s="11"/>
    </row>
    <row r="60" ht="15.75" customHeight="1">
      <c r="F60" s="11"/>
    </row>
    <row r="61" ht="15.75" customHeight="1">
      <c r="F61" s="11"/>
    </row>
    <row r="62" ht="15.75" customHeight="1">
      <c r="F62" s="11"/>
    </row>
    <row r="63" ht="15.75" customHeight="1">
      <c r="F63" s="11"/>
    </row>
    <row r="64" ht="15.75" customHeight="1">
      <c r="F64" s="11"/>
    </row>
    <row r="65" ht="15.75" customHeight="1">
      <c r="F65" s="11"/>
    </row>
    <row r="66" ht="15.75" customHeight="1">
      <c r="F66" s="11"/>
    </row>
    <row r="67" ht="15.75" customHeight="1">
      <c r="F67" s="11"/>
    </row>
    <row r="68" ht="15.75" customHeight="1">
      <c r="F68" s="11"/>
    </row>
    <row r="69" ht="15.75" customHeight="1">
      <c r="F69" s="11"/>
    </row>
    <row r="70" ht="15.75" customHeight="1">
      <c r="F70" s="11"/>
    </row>
    <row r="71" ht="15.75" customHeight="1">
      <c r="F71" s="11"/>
    </row>
    <row r="72" ht="15.75" customHeight="1">
      <c r="F72" s="11"/>
    </row>
    <row r="73" ht="15.75" customHeight="1">
      <c r="F73" s="11"/>
    </row>
    <row r="74" ht="15.75" customHeight="1">
      <c r="F74" s="11"/>
    </row>
    <row r="75" ht="15.75" customHeight="1">
      <c r="F75" s="11"/>
    </row>
    <row r="76" ht="15.75" customHeight="1">
      <c r="F76" s="11"/>
    </row>
    <row r="77" ht="15.75" customHeight="1">
      <c r="F77" s="11"/>
    </row>
    <row r="78" ht="15.75" customHeight="1">
      <c r="F78" s="11"/>
    </row>
    <row r="79" ht="15.75" customHeight="1">
      <c r="F79" s="11"/>
    </row>
    <row r="80" ht="15.75" customHeight="1">
      <c r="F80" s="11"/>
    </row>
    <row r="81" ht="15.75" customHeight="1">
      <c r="F81" s="11"/>
    </row>
    <row r="82" ht="15.75" customHeight="1">
      <c r="F82" s="11"/>
    </row>
    <row r="83" ht="15.75" customHeight="1">
      <c r="F83" s="11"/>
    </row>
    <row r="84" ht="15.75" customHeight="1">
      <c r="F84" s="11"/>
    </row>
    <row r="85" ht="15.75" customHeight="1">
      <c r="F85" s="11"/>
    </row>
    <row r="86" ht="15.75" customHeight="1">
      <c r="F86" s="11"/>
    </row>
    <row r="87" ht="15.75" customHeight="1">
      <c r="F87" s="11"/>
    </row>
    <row r="88" ht="15.75" customHeight="1">
      <c r="F88" s="11"/>
    </row>
    <row r="89" ht="15.75" customHeight="1">
      <c r="F89" s="11"/>
    </row>
    <row r="90" ht="15.75" customHeight="1">
      <c r="F90" s="11"/>
    </row>
    <row r="91" ht="15.75" customHeight="1">
      <c r="F91" s="11"/>
    </row>
    <row r="92" ht="15.75" customHeight="1">
      <c r="F92" s="11"/>
    </row>
    <row r="93" ht="15.75" customHeight="1">
      <c r="F93" s="11"/>
    </row>
    <row r="94" ht="15.75" customHeight="1">
      <c r="F94" s="11"/>
    </row>
    <row r="95" ht="15.75" customHeight="1">
      <c r="F95" s="11"/>
    </row>
    <row r="96" ht="15.75" customHeight="1">
      <c r="F96" s="11"/>
    </row>
    <row r="97" ht="15.75" customHeight="1">
      <c r="F97" s="11"/>
    </row>
    <row r="98" ht="15.75" customHeight="1">
      <c r="F98" s="11"/>
    </row>
    <row r="99" ht="15.75" customHeight="1">
      <c r="F99" s="11"/>
    </row>
    <row r="100" ht="15.75" customHeight="1">
      <c r="F100" s="11"/>
    </row>
    <row r="101" ht="15.75" customHeight="1">
      <c r="F101" s="11"/>
    </row>
    <row r="102" ht="15.75" customHeight="1">
      <c r="F102" s="11"/>
    </row>
    <row r="103" ht="15.75" customHeight="1">
      <c r="F103" s="11"/>
    </row>
    <row r="104" ht="15.75" customHeight="1">
      <c r="F104" s="11"/>
    </row>
    <row r="105" ht="15.75" customHeight="1">
      <c r="F105" s="11"/>
    </row>
    <row r="106" ht="15.75" customHeight="1">
      <c r="F106" s="11"/>
    </row>
    <row r="107" ht="15.75" customHeight="1">
      <c r="F107" s="11"/>
    </row>
    <row r="108" ht="15.75" customHeight="1">
      <c r="F108" s="11"/>
    </row>
    <row r="109" ht="15.75" customHeight="1">
      <c r="F109" s="11"/>
    </row>
    <row r="110" ht="15.75" customHeight="1">
      <c r="F110" s="11"/>
    </row>
    <row r="111" ht="15.75" customHeight="1">
      <c r="F111" s="11"/>
    </row>
    <row r="112" ht="15.75" customHeight="1">
      <c r="F112" s="11"/>
    </row>
    <row r="113" ht="15.75" customHeight="1">
      <c r="F113" s="11"/>
    </row>
    <row r="114" ht="15.75" customHeight="1">
      <c r="F114" s="11"/>
    </row>
    <row r="115" ht="15.75" customHeight="1">
      <c r="F115" s="11"/>
    </row>
    <row r="116" ht="15.75" customHeight="1">
      <c r="F116" s="11"/>
    </row>
    <row r="117" ht="15.75" customHeight="1">
      <c r="F117" s="11"/>
    </row>
    <row r="118" ht="15.75" customHeight="1">
      <c r="F118" s="11"/>
    </row>
    <row r="119" ht="15.75" customHeight="1">
      <c r="F119" s="11"/>
    </row>
    <row r="120" ht="15.75" customHeight="1">
      <c r="F120" s="11"/>
    </row>
    <row r="121" ht="15.75" customHeight="1">
      <c r="F121" s="11"/>
    </row>
    <row r="122" ht="15.75" customHeight="1">
      <c r="F122" s="11"/>
    </row>
    <row r="123" ht="15.75" customHeight="1">
      <c r="F123" s="11"/>
    </row>
    <row r="124" ht="15.75" customHeight="1">
      <c r="F124" s="11"/>
    </row>
    <row r="125" ht="15.75" customHeight="1">
      <c r="F125" s="11"/>
    </row>
    <row r="126" ht="15.75" customHeight="1">
      <c r="F126" s="11"/>
    </row>
    <row r="127" ht="15.75" customHeight="1">
      <c r="F127" s="11"/>
    </row>
    <row r="128" ht="15.75" customHeight="1">
      <c r="F128" s="11"/>
    </row>
    <row r="129" ht="15.75" customHeight="1">
      <c r="F129" s="11"/>
    </row>
    <row r="130" ht="15.75" customHeight="1">
      <c r="F130" s="11"/>
    </row>
    <row r="131" ht="15.75" customHeight="1">
      <c r="F131" s="11"/>
    </row>
    <row r="132" ht="15.75" customHeight="1">
      <c r="F132" s="11"/>
    </row>
    <row r="133" ht="15.75" customHeight="1">
      <c r="F133" s="11"/>
    </row>
    <row r="134" ht="15.75" customHeight="1">
      <c r="F134" s="11"/>
    </row>
    <row r="135" ht="15.75" customHeight="1">
      <c r="F135" s="11"/>
    </row>
    <row r="136" ht="15.75" customHeight="1">
      <c r="F136" s="11"/>
    </row>
    <row r="137" ht="15.75" customHeight="1">
      <c r="F137" s="11"/>
    </row>
    <row r="138" ht="15.75" customHeight="1">
      <c r="F138" s="11"/>
    </row>
    <row r="139" ht="15.75" customHeight="1">
      <c r="F139" s="11"/>
    </row>
    <row r="140" ht="15.75" customHeight="1">
      <c r="F140" s="11"/>
    </row>
    <row r="141" ht="15.75" customHeight="1">
      <c r="F141" s="11"/>
    </row>
    <row r="142" ht="15.75" customHeight="1">
      <c r="F142" s="11"/>
    </row>
    <row r="143" ht="15.75" customHeight="1">
      <c r="F143" s="11"/>
    </row>
    <row r="144" ht="15.75" customHeight="1">
      <c r="F144" s="11"/>
    </row>
    <row r="145" ht="15.75" customHeight="1">
      <c r="F145" s="11"/>
    </row>
    <row r="146" ht="15.75" customHeight="1">
      <c r="F146" s="11"/>
    </row>
    <row r="147" ht="15.75" customHeight="1">
      <c r="F147" s="11"/>
    </row>
    <row r="148" ht="15.75" customHeight="1">
      <c r="F148" s="11"/>
    </row>
    <row r="149" ht="15.75" customHeight="1">
      <c r="F149" s="11"/>
    </row>
    <row r="150" ht="15.75" customHeight="1">
      <c r="F150" s="11"/>
    </row>
    <row r="151" ht="15.75" customHeight="1">
      <c r="F151" s="11"/>
    </row>
    <row r="152" ht="15.75" customHeight="1">
      <c r="F152" s="11"/>
    </row>
    <row r="153" ht="15.75" customHeight="1">
      <c r="F153" s="11"/>
    </row>
    <row r="154" ht="15.75" customHeight="1">
      <c r="F154" s="11"/>
    </row>
    <row r="155" ht="15.75" customHeight="1">
      <c r="F155" s="11"/>
    </row>
    <row r="156" ht="15.75" customHeight="1">
      <c r="F156" s="11"/>
    </row>
    <row r="157" ht="15.75" customHeight="1">
      <c r="F157" s="11"/>
    </row>
    <row r="158" ht="15.75" customHeight="1">
      <c r="F158" s="11"/>
    </row>
    <row r="159" ht="15.75" customHeight="1">
      <c r="F159" s="11"/>
    </row>
    <row r="160" ht="15.75" customHeight="1">
      <c r="F160" s="11"/>
    </row>
    <row r="161" ht="15.75" customHeight="1">
      <c r="F161" s="11"/>
    </row>
    <row r="162" ht="15.75" customHeight="1">
      <c r="F162" s="11"/>
    </row>
    <row r="163" ht="15.75" customHeight="1">
      <c r="F163" s="11"/>
    </row>
    <row r="164" ht="15.75" customHeight="1">
      <c r="F164" s="11"/>
    </row>
    <row r="165" ht="15.75" customHeight="1">
      <c r="F165" s="11"/>
    </row>
    <row r="166" ht="15.75" customHeight="1">
      <c r="F166" s="11"/>
    </row>
    <row r="167" ht="15.75" customHeight="1">
      <c r="F167" s="11"/>
    </row>
    <row r="168" ht="15.75" customHeight="1">
      <c r="F168" s="11"/>
    </row>
    <row r="169" ht="15.75" customHeight="1">
      <c r="F169" s="11"/>
    </row>
    <row r="170" ht="15.75" customHeight="1">
      <c r="F170" s="11"/>
    </row>
    <row r="171" ht="15.75" customHeight="1">
      <c r="F171" s="11"/>
    </row>
    <row r="172" ht="15.75" customHeight="1">
      <c r="F172" s="11"/>
    </row>
    <row r="173" ht="15.75" customHeight="1">
      <c r="F173" s="11"/>
    </row>
    <row r="174" ht="15.75" customHeight="1">
      <c r="F174" s="11"/>
    </row>
    <row r="175" ht="15.75" customHeight="1">
      <c r="F175" s="11"/>
    </row>
    <row r="176" ht="15.75" customHeight="1">
      <c r="F176" s="11"/>
    </row>
    <row r="177" ht="15.75" customHeight="1">
      <c r="F177" s="11"/>
    </row>
    <row r="178" ht="15.75" customHeight="1">
      <c r="F178" s="11"/>
    </row>
    <row r="179" ht="15.75" customHeight="1">
      <c r="F179" s="11"/>
    </row>
    <row r="180" ht="15.75" customHeight="1">
      <c r="F180" s="11"/>
    </row>
    <row r="181" ht="15.75" customHeight="1">
      <c r="F181" s="11"/>
    </row>
    <row r="182" ht="15.75" customHeight="1">
      <c r="F182" s="11"/>
    </row>
    <row r="183" ht="15.75" customHeight="1">
      <c r="F183" s="11"/>
    </row>
    <row r="184" ht="15.75" customHeight="1">
      <c r="F184" s="11"/>
    </row>
    <row r="185" ht="15.75" customHeight="1">
      <c r="F185" s="11"/>
    </row>
    <row r="186" ht="15.75" customHeight="1">
      <c r="F186" s="11"/>
    </row>
    <row r="187" ht="15.75" customHeight="1">
      <c r="F187" s="11"/>
    </row>
    <row r="188" ht="15.75" customHeight="1">
      <c r="F188" s="11"/>
    </row>
    <row r="189" ht="15.75" customHeight="1">
      <c r="F189" s="11"/>
    </row>
    <row r="190" ht="15.75" customHeight="1">
      <c r="F190" s="11"/>
    </row>
    <row r="191" ht="15.75" customHeight="1">
      <c r="F191" s="11"/>
    </row>
    <row r="192" ht="15.75" customHeight="1">
      <c r="F192" s="11"/>
    </row>
    <row r="193" ht="15.75" customHeight="1">
      <c r="F193" s="11"/>
    </row>
    <row r="194" ht="15.75" customHeight="1">
      <c r="F194" s="11"/>
    </row>
    <row r="195" ht="15.75" customHeight="1">
      <c r="F195" s="11"/>
    </row>
    <row r="196" ht="15.75" customHeight="1">
      <c r="F196" s="11"/>
    </row>
    <row r="197" ht="15.75" customHeight="1">
      <c r="F197" s="11"/>
    </row>
    <row r="198" ht="15.75" customHeight="1">
      <c r="F198" s="11"/>
    </row>
    <row r="199" ht="15.75" customHeight="1">
      <c r="F199" s="11"/>
    </row>
    <row r="200" ht="15.75" customHeight="1">
      <c r="F200" s="11"/>
    </row>
    <row r="201" ht="15.75" customHeight="1">
      <c r="F201" s="11"/>
    </row>
    <row r="202" ht="15.75" customHeight="1">
      <c r="F202" s="11"/>
    </row>
    <row r="203" ht="15.75" customHeight="1">
      <c r="F203" s="11"/>
    </row>
    <row r="204" ht="15.75" customHeight="1">
      <c r="F204" s="11"/>
    </row>
    <row r="205" ht="15.75" customHeight="1">
      <c r="F205" s="11"/>
    </row>
    <row r="206" ht="15.75" customHeight="1">
      <c r="F206" s="11"/>
    </row>
    <row r="207" ht="15.75" customHeight="1">
      <c r="F207" s="11"/>
    </row>
    <row r="208" ht="15.75" customHeight="1">
      <c r="F208" s="11"/>
    </row>
    <row r="209" ht="15.75" customHeight="1">
      <c r="F209" s="11"/>
    </row>
    <row r="210" ht="15.75" customHeight="1">
      <c r="F210" s="11"/>
    </row>
    <row r="211" ht="15.75" customHeight="1">
      <c r="F211" s="11"/>
    </row>
    <row r="212" ht="15.75" customHeight="1">
      <c r="F212" s="11"/>
    </row>
    <row r="213" ht="15.75" customHeight="1">
      <c r="F213" s="11"/>
    </row>
    <row r="214" ht="15.75" customHeight="1">
      <c r="F214" s="11"/>
    </row>
    <row r="215" ht="15.75" customHeight="1">
      <c r="F215" s="11"/>
    </row>
    <row r="216" ht="15.75" customHeight="1">
      <c r="F216" s="11"/>
    </row>
    <row r="217" ht="15.75" customHeight="1">
      <c r="F217" s="11"/>
    </row>
    <row r="218" ht="15.75" customHeight="1">
      <c r="F218" s="11"/>
    </row>
    <row r="219" ht="15.75" customHeight="1">
      <c r="F219" s="11"/>
    </row>
    <row r="220" ht="15.75" customHeight="1">
      <c r="F220" s="11"/>
    </row>
    <row r="221" ht="15.75" customHeight="1">
      <c r="F221" s="11"/>
    </row>
    <row r="222" ht="15.75" customHeight="1">
      <c r="F222" s="11"/>
    </row>
    <row r="223" ht="15.75" customHeight="1">
      <c r="F223" s="11"/>
    </row>
    <row r="224" ht="15.75" customHeight="1">
      <c r="F224" s="11"/>
    </row>
    <row r="225" ht="15.75" customHeight="1">
      <c r="F225" s="11"/>
    </row>
    <row r="226" ht="15.75" customHeight="1">
      <c r="F226" s="11"/>
    </row>
    <row r="227" ht="15.75" customHeight="1">
      <c r="F227" s="11"/>
    </row>
    <row r="228" ht="15.75" customHeight="1">
      <c r="F228" s="11"/>
    </row>
    <row r="229" ht="15.75" customHeight="1">
      <c r="F229" s="11"/>
    </row>
    <row r="230" ht="15.75" customHeight="1">
      <c r="F230" s="11"/>
    </row>
    <row r="231" ht="15.75" customHeight="1">
      <c r="F231" s="11"/>
    </row>
    <row r="232" ht="15.75" customHeight="1">
      <c r="F232" s="11"/>
    </row>
    <row r="233" ht="15.75" customHeight="1">
      <c r="F233" s="11"/>
    </row>
    <row r="234" ht="15.75" customHeight="1">
      <c r="F234" s="11"/>
    </row>
    <row r="235" ht="15.75" customHeight="1">
      <c r="F235" s="11"/>
    </row>
    <row r="236" ht="15.75" customHeight="1">
      <c r="F236" s="11"/>
    </row>
    <row r="237" ht="15.75" customHeight="1">
      <c r="F237" s="11"/>
    </row>
    <row r="238" ht="15.75" customHeight="1">
      <c r="F238" s="11"/>
    </row>
    <row r="239" ht="15.75" customHeight="1">
      <c r="F239" s="11"/>
    </row>
    <row r="240" ht="15.75" customHeight="1">
      <c r="F240" s="11"/>
    </row>
    <row r="241" ht="15.75" customHeight="1">
      <c r="F241" s="11"/>
    </row>
    <row r="242" ht="15.75" customHeight="1">
      <c r="F242" s="11"/>
    </row>
    <row r="243" ht="15.75" customHeight="1">
      <c r="F243" s="11"/>
    </row>
    <row r="244" ht="15.75" customHeight="1">
      <c r="F244" s="11"/>
    </row>
    <row r="245" ht="15.75" customHeight="1">
      <c r="F245" s="11"/>
    </row>
    <row r="246" ht="15.75" customHeight="1">
      <c r="F246" s="11"/>
    </row>
    <row r="247" ht="15.75" customHeight="1">
      <c r="F247" s="11"/>
    </row>
    <row r="248" ht="15.75" customHeight="1">
      <c r="F248" s="11"/>
    </row>
    <row r="249" ht="15.75" customHeight="1">
      <c r="F249" s="11"/>
    </row>
    <row r="250" ht="15.75" customHeight="1">
      <c r="F250" s="11"/>
    </row>
    <row r="251" ht="15.75" customHeight="1">
      <c r="F251" s="11"/>
    </row>
    <row r="252" ht="15.75" customHeight="1">
      <c r="F252" s="11"/>
    </row>
    <row r="253" ht="15.75" customHeight="1">
      <c r="F253" s="11"/>
    </row>
    <row r="254" ht="15.75" customHeight="1">
      <c r="F254" s="11"/>
    </row>
    <row r="255" ht="15.75" customHeight="1">
      <c r="F255" s="11"/>
    </row>
    <row r="256" ht="15.75" customHeight="1">
      <c r="F256" s="11"/>
    </row>
    <row r="257" ht="15.75" customHeight="1">
      <c r="F257" s="11"/>
    </row>
    <row r="258" ht="15.75" customHeight="1">
      <c r="F258" s="11"/>
    </row>
    <row r="259" ht="15.75" customHeight="1">
      <c r="F259" s="11"/>
    </row>
    <row r="260" ht="15.75" customHeight="1">
      <c r="F260" s="11"/>
    </row>
    <row r="261" ht="15.75" customHeight="1">
      <c r="F261" s="11"/>
    </row>
    <row r="262" ht="15.75" customHeight="1">
      <c r="F262" s="11"/>
    </row>
    <row r="263" ht="15.75" customHeight="1">
      <c r="F263" s="11"/>
    </row>
    <row r="264" ht="15.75" customHeight="1">
      <c r="F264" s="11"/>
    </row>
    <row r="265" ht="15.75" customHeight="1">
      <c r="F265" s="11"/>
    </row>
    <row r="266" ht="15.75" customHeight="1">
      <c r="F266" s="11"/>
    </row>
    <row r="267" ht="15.75" customHeight="1">
      <c r="F267" s="11"/>
    </row>
    <row r="268" ht="15.75" customHeight="1">
      <c r="F268" s="11"/>
    </row>
    <row r="269" ht="15.75" customHeight="1">
      <c r="F269" s="11"/>
    </row>
    <row r="270" ht="15.75" customHeight="1">
      <c r="F270" s="11"/>
    </row>
    <row r="271" ht="15.75" customHeight="1">
      <c r="F271" s="11"/>
    </row>
    <row r="272" ht="15.75" customHeight="1">
      <c r="F272" s="11"/>
    </row>
    <row r="273" ht="15.75" customHeight="1">
      <c r="F273" s="11"/>
    </row>
    <row r="274" ht="15.75" customHeight="1">
      <c r="F274" s="11"/>
    </row>
    <row r="275" ht="15.75" customHeight="1">
      <c r="F275" s="11"/>
    </row>
    <row r="276" ht="15.75" customHeight="1">
      <c r="F276" s="11"/>
    </row>
    <row r="277" ht="15.75" customHeight="1">
      <c r="F277" s="11"/>
    </row>
    <row r="278" ht="15.75" customHeight="1">
      <c r="F278" s="11"/>
    </row>
    <row r="279" ht="15.75" customHeight="1">
      <c r="F279" s="11"/>
    </row>
    <row r="280" ht="15.75" customHeight="1">
      <c r="F280" s="11"/>
    </row>
    <row r="281" ht="15.75" customHeight="1">
      <c r="F281" s="11"/>
    </row>
    <row r="282" ht="15.75" customHeight="1">
      <c r="F282" s="11"/>
    </row>
    <row r="283" ht="15.75" customHeight="1">
      <c r="F283" s="11"/>
    </row>
    <row r="284" ht="15.75" customHeight="1">
      <c r="F284" s="11"/>
    </row>
    <row r="285" ht="15.75" customHeight="1">
      <c r="F285" s="11"/>
    </row>
    <row r="286" ht="15.75" customHeight="1">
      <c r="F286" s="11"/>
    </row>
    <row r="287" ht="15.75" customHeight="1">
      <c r="F287" s="11"/>
    </row>
    <row r="288" ht="15.75" customHeight="1">
      <c r="F288" s="11"/>
    </row>
    <row r="289" ht="15.75" customHeight="1">
      <c r="F289" s="11"/>
    </row>
    <row r="290" ht="15.75" customHeight="1">
      <c r="F290" s="11"/>
    </row>
    <row r="291" ht="15.75" customHeight="1">
      <c r="F291" s="11"/>
    </row>
    <row r="292" ht="15.75" customHeight="1">
      <c r="F292" s="11"/>
    </row>
    <row r="293" ht="15.75" customHeight="1">
      <c r="F293" s="11"/>
    </row>
    <row r="294" ht="15.75" customHeight="1">
      <c r="F294" s="11"/>
    </row>
    <row r="295" ht="15.75" customHeight="1">
      <c r="F295" s="11"/>
    </row>
    <row r="296" ht="15.75" customHeight="1">
      <c r="F296" s="11"/>
    </row>
    <row r="297" ht="15.75" customHeight="1">
      <c r="F297" s="11"/>
    </row>
    <row r="298" ht="15.75" customHeight="1">
      <c r="F298" s="11"/>
    </row>
    <row r="299" ht="15.75" customHeight="1">
      <c r="F299" s="11"/>
    </row>
    <row r="300" ht="15.75" customHeight="1">
      <c r="F300" s="11"/>
    </row>
    <row r="301" ht="15.75" customHeight="1">
      <c r="F301" s="11"/>
    </row>
    <row r="302" ht="15.75" customHeight="1">
      <c r="F302" s="11"/>
    </row>
    <row r="303" ht="15.75" customHeight="1">
      <c r="F303" s="11"/>
    </row>
    <row r="304" ht="15.75" customHeight="1">
      <c r="F304" s="11"/>
    </row>
    <row r="305" ht="15.75" customHeight="1">
      <c r="F305" s="11"/>
    </row>
    <row r="306" ht="15.75" customHeight="1">
      <c r="F306" s="11"/>
    </row>
    <row r="307" ht="15.75" customHeight="1">
      <c r="F307" s="11"/>
    </row>
    <row r="308" ht="15.75" customHeight="1">
      <c r="F308" s="11"/>
    </row>
    <row r="309" ht="15.75" customHeight="1">
      <c r="F309" s="11"/>
    </row>
    <row r="310" ht="15.75" customHeight="1">
      <c r="F310" s="11"/>
    </row>
    <row r="311" ht="15.75" customHeight="1">
      <c r="F311" s="11"/>
    </row>
    <row r="312" ht="15.75" customHeight="1">
      <c r="F312" s="11"/>
    </row>
    <row r="313" ht="15.75" customHeight="1">
      <c r="F313" s="11"/>
    </row>
    <row r="314" ht="15.75" customHeight="1">
      <c r="F314" s="11"/>
    </row>
    <row r="315" ht="15.75" customHeight="1">
      <c r="F315" s="11"/>
    </row>
    <row r="316" ht="15.75" customHeight="1">
      <c r="F316" s="11"/>
    </row>
    <row r="317" ht="15.75" customHeight="1">
      <c r="F317" s="11"/>
    </row>
    <row r="318" ht="15.75" customHeight="1">
      <c r="F318" s="11"/>
    </row>
    <row r="319" ht="15.75" customHeight="1">
      <c r="F319" s="11"/>
    </row>
    <row r="320" ht="15.75" customHeight="1">
      <c r="F320" s="11"/>
    </row>
    <row r="321" ht="15.75" customHeight="1">
      <c r="F321" s="11"/>
    </row>
    <row r="322" ht="15.75" customHeight="1">
      <c r="F322" s="11"/>
    </row>
    <row r="323" ht="15.75" customHeight="1">
      <c r="F323" s="11"/>
    </row>
    <row r="324" ht="15.75" customHeight="1">
      <c r="F324" s="11"/>
    </row>
    <row r="325" ht="15.75" customHeight="1">
      <c r="F325" s="11"/>
    </row>
    <row r="326" ht="15.75" customHeight="1">
      <c r="F326" s="11"/>
    </row>
    <row r="327" ht="15.75" customHeight="1">
      <c r="F327" s="11"/>
    </row>
    <row r="328" ht="15.75" customHeight="1">
      <c r="F328" s="11"/>
    </row>
    <row r="329" ht="15.75" customHeight="1">
      <c r="F329" s="11"/>
    </row>
    <row r="330" ht="15.75" customHeight="1">
      <c r="F330" s="11"/>
    </row>
    <row r="331" ht="15.75" customHeight="1">
      <c r="F331" s="11"/>
    </row>
    <row r="332" ht="15.75" customHeight="1">
      <c r="F332" s="11"/>
    </row>
    <row r="333" ht="15.75" customHeight="1">
      <c r="F333" s="11"/>
    </row>
    <row r="334" ht="15.75" customHeight="1">
      <c r="F334" s="11"/>
    </row>
    <row r="335" ht="15.75" customHeight="1">
      <c r="F335" s="11"/>
    </row>
    <row r="336" ht="15.75" customHeight="1">
      <c r="F336" s="11"/>
    </row>
    <row r="337" ht="15.75" customHeight="1">
      <c r="F337" s="11"/>
    </row>
    <row r="338" ht="15.75" customHeight="1">
      <c r="F338" s="11"/>
    </row>
    <row r="339" ht="15.75" customHeight="1">
      <c r="F339" s="11"/>
    </row>
    <row r="340" ht="15.75" customHeight="1">
      <c r="F340" s="11"/>
    </row>
    <row r="341" ht="15.75" customHeight="1">
      <c r="F341" s="11"/>
    </row>
    <row r="342" ht="15.75" customHeight="1">
      <c r="F342" s="11"/>
    </row>
    <row r="343" ht="15.75" customHeight="1">
      <c r="F343" s="11"/>
    </row>
    <row r="344" ht="15.75" customHeight="1">
      <c r="F344" s="11"/>
    </row>
    <row r="345" ht="15.75" customHeight="1">
      <c r="F345" s="11"/>
    </row>
    <row r="346" ht="15.75" customHeight="1">
      <c r="F346" s="11"/>
    </row>
    <row r="347" ht="15.75" customHeight="1">
      <c r="F347" s="11"/>
    </row>
    <row r="348" ht="15.75" customHeight="1">
      <c r="F348" s="11"/>
    </row>
    <row r="349" ht="15.75" customHeight="1">
      <c r="F349" s="11"/>
    </row>
    <row r="350" ht="15.75" customHeight="1">
      <c r="F350" s="11"/>
    </row>
    <row r="351" ht="15.75" customHeight="1">
      <c r="F351" s="11"/>
    </row>
    <row r="352" ht="15.75" customHeight="1">
      <c r="F352" s="11"/>
    </row>
    <row r="353" ht="15.75" customHeight="1">
      <c r="F353" s="11"/>
    </row>
    <row r="354" ht="15.75" customHeight="1">
      <c r="F354" s="11"/>
    </row>
    <row r="355" ht="15.75" customHeight="1">
      <c r="F355" s="11"/>
    </row>
    <row r="356" ht="15.75" customHeight="1">
      <c r="F356" s="11"/>
    </row>
    <row r="357" ht="15.75" customHeight="1">
      <c r="F357" s="11"/>
    </row>
    <row r="358" ht="15.75" customHeight="1">
      <c r="F358" s="11"/>
    </row>
    <row r="359" ht="15.75" customHeight="1">
      <c r="F359" s="11"/>
    </row>
    <row r="360" ht="15.75" customHeight="1">
      <c r="F360" s="11"/>
    </row>
    <row r="361" ht="15.75" customHeight="1">
      <c r="F361" s="11"/>
    </row>
    <row r="362" ht="15.75" customHeight="1">
      <c r="F362" s="11"/>
    </row>
    <row r="363" ht="15.75" customHeight="1">
      <c r="F363" s="11"/>
    </row>
    <row r="364" ht="15.75" customHeight="1">
      <c r="F364" s="11"/>
    </row>
    <row r="365" ht="15.75" customHeight="1">
      <c r="F365" s="11"/>
    </row>
    <row r="366" ht="15.75" customHeight="1">
      <c r="F366" s="11"/>
    </row>
    <row r="367" ht="15.75" customHeight="1">
      <c r="F367" s="11"/>
    </row>
    <row r="368" ht="15.75" customHeight="1">
      <c r="F368" s="11"/>
    </row>
    <row r="369" ht="15.75" customHeight="1">
      <c r="F369" s="11"/>
    </row>
    <row r="370" ht="15.75" customHeight="1">
      <c r="F370" s="11"/>
    </row>
    <row r="371" ht="15.75" customHeight="1">
      <c r="F371" s="11"/>
    </row>
    <row r="372" ht="15.75" customHeight="1">
      <c r="F372" s="11"/>
    </row>
    <row r="373" ht="15.75" customHeight="1">
      <c r="F373" s="11"/>
    </row>
    <row r="374" ht="15.75" customHeight="1">
      <c r="F374" s="11"/>
    </row>
    <row r="375" ht="15.75" customHeight="1">
      <c r="F375" s="11"/>
    </row>
    <row r="376" ht="15.75" customHeight="1">
      <c r="F376" s="11"/>
    </row>
    <row r="377" ht="15.75" customHeight="1">
      <c r="F377" s="11"/>
    </row>
    <row r="378" ht="15.75" customHeight="1">
      <c r="F378" s="11"/>
    </row>
    <row r="379" ht="15.75" customHeight="1">
      <c r="F379" s="11"/>
    </row>
    <row r="380" ht="15.75" customHeight="1">
      <c r="F380" s="11"/>
    </row>
    <row r="381" ht="15.75" customHeight="1">
      <c r="F381" s="11"/>
    </row>
    <row r="382" ht="15.75" customHeight="1">
      <c r="F382" s="11"/>
    </row>
    <row r="383" ht="15.75" customHeight="1">
      <c r="F383" s="11"/>
    </row>
    <row r="384" ht="15.75" customHeight="1">
      <c r="F384" s="11"/>
    </row>
    <row r="385" ht="15.75" customHeight="1">
      <c r="F385" s="11"/>
    </row>
    <row r="386" ht="15.75" customHeight="1">
      <c r="F386" s="11"/>
    </row>
    <row r="387" ht="15.75" customHeight="1">
      <c r="F387" s="11"/>
    </row>
    <row r="388" ht="15.75" customHeight="1">
      <c r="F388" s="11"/>
    </row>
    <row r="389" ht="15.75" customHeight="1">
      <c r="F389" s="11"/>
    </row>
    <row r="390" ht="15.75" customHeight="1">
      <c r="F390" s="11"/>
    </row>
    <row r="391" ht="15.75" customHeight="1">
      <c r="F391" s="11"/>
    </row>
    <row r="392" ht="15.75" customHeight="1">
      <c r="F392" s="11"/>
    </row>
    <row r="393" ht="15.75" customHeight="1">
      <c r="F393" s="11"/>
    </row>
    <row r="394" ht="15.75" customHeight="1">
      <c r="F394" s="11"/>
    </row>
    <row r="395" ht="15.75" customHeight="1">
      <c r="F395" s="11"/>
    </row>
    <row r="396" ht="15.75" customHeight="1">
      <c r="F396" s="11"/>
    </row>
    <row r="397" ht="15.75" customHeight="1">
      <c r="F397" s="11"/>
    </row>
    <row r="398" ht="15.75" customHeight="1">
      <c r="F398" s="11"/>
    </row>
    <row r="399" ht="15.75" customHeight="1">
      <c r="F399" s="11"/>
    </row>
    <row r="400" ht="15.75" customHeight="1">
      <c r="F400" s="11"/>
    </row>
    <row r="401" ht="15.75" customHeight="1">
      <c r="F401" s="11"/>
    </row>
    <row r="402" ht="15.75" customHeight="1">
      <c r="F402" s="11"/>
    </row>
    <row r="403" ht="15.75" customHeight="1">
      <c r="F403" s="11"/>
    </row>
    <row r="404" ht="15.75" customHeight="1">
      <c r="F404" s="11"/>
    </row>
    <row r="405" ht="15.75" customHeight="1">
      <c r="F405" s="11"/>
    </row>
    <row r="406" ht="15.75" customHeight="1">
      <c r="F406" s="11"/>
    </row>
    <row r="407" ht="15.75" customHeight="1">
      <c r="F407" s="11"/>
    </row>
    <row r="408" ht="15.75" customHeight="1">
      <c r="F408" s="11"/>
    </row>
    <row r="409" ht="15.75" customHeight="1">
      <c r="F409" s="11"/>
    </row>
    <row r="410" ht="15.75" customHeight="1">
      <c r="F410" s="11"/>
    </row>
    <row r="411" ht="15.75" customHeight="1">
      <c r="F411" s="11"/>
    </row>
    <row r="412" ht="15.75" customHeight="1">
      <c r="F412" s="11"/>
    </row>
    <row r="413" ht="15.75" customHeight="1">
      <c r="F413" s="11"/>
    </row>
    <row r="414" ht="15.75" customHeight="1">
      <c r="F414" s="11"/>
    </row>
    <row r="415" ht="15.75" customHeight="1">
      <c r="F415" s="11"/>
    </row>
    <row r="416" ht="15.75" customHeight="1">
      <c r="F416" s="11"/>
    </row>
    <row r="417" ht="15.75" customHeight="1">
      <c r="F417" s="11"/>
    </row>
    <row r="418" ht="15.75" customHeight="1">
      <c r="F418" s="11"/>
    </row>
    <row r="419" ht="15.75" customHeight="1">
      <c r="F419" s="11"/>
    </row>
    <row r="420" ht="15.75" customHeight="1">
      <c r="F420" s="11"/>
    </row>
    <row r="421" ht="15.75" customHeight="1">
      <c r="F421" s="11"/>
    </row>
    <row r="422" ht="15.75" customHeight="1">
      <c r="F422" s="11"/>
    </row>
    <row r="423" ht="15.75" customHeight="1">
      <c r="F423" s="11"/>
    </row>
    <row r="424" ht="15.75" customHeight="1">
      <c r="F424" s="11"/>
    </row>
    <row r="425" ht="15.75" customHeight="1">
      <c r="F425" s="11"/>
    </row>
    <row r="426" ht="15.75" customHeight="1">
      <c r="F426" s="11"/>
    </row>
    <row r="427" ht="15.75" customHeight="1">
      <c r="F427" s="11"/>
    </row>
    <row r="428" ht="15.75" customHeight="1">
      <c r="F428" s="11"/>
    </row>
    <row r="429" ht="15.75" customHeight="1">
      <c r="F429" s="11"/>
    </row>
    <row r="430" ht="15.75" customHeight="1">
      <c r="F430" s="11"/>
    </row>
    <row r="431" ht="15.75" customHeight="1">
      <c r="F431" s="11"/>
    </row>
    <row r="432" ht="15.75" customHeight="1">
      <c r="F432" s="11"/>
    </row>
    <row r="433" ht="15.75" customHeight="1">
      <c r="F433" s="11"/>
    </row>
    <row r="434" ht="15.75" customHeight="1">
      <c r="F434" s="11"/>
    </row>
    <row r="435" ht="15.75" customHeight="1">
      <c r="F435" s="11"/>
    </row>
    <row r="436" ht="15.75" customHeight="1">
      <c r="F436" s="11"/>
    </row>
    <row r="437" ht="15.75" customHeight="1">
      <c r="F437" s="11"/>
    </row>
    <row r="438" ht="15.75" customHeight="1">
      <c r="F438" s="11"/>
    </row>
    <row r="439" ht="15.75" customHeight="1">
      <c r="F439" s="11"/>
    </row>
    <row r="440" ht="15.75" customHeight="1">
      <c r="F440" s="11"/>
    </row>
    <row r="441" ht="15.75" customHeight="1">
      <c r="F441" s="11"/>
    </row>
    <row r="442" ht="15.75" customHeight="1">
      <c r="F442" s="11"/>
    </row>
    <row r="443" ht="15.75" customHeight="1">
      <c r="F443" s="11"/>
    </row>
    <row r="444" ht="15.75" customHeight="1">
      <c r="F444" s="11"/>
    </row>
    <row r="445" ht="15.75" customHeight="1">
      <c r="F445" s="11"/>
    </row>
    <row r="446" ht="15.75" customHeight="1">
      <c r="F446" s="11"/>
    </row>
    <row r="447" ht="15.75" customHeight="1">
      <c r="F447" s="11"/>
    </row>
    <row r="448" ht="15.75" customHeight="1">
      <c r="F448" s="11"/>
    </row>
    <row r="449" ht="15.75" customHeight="1">
      <c r="F449" s="11"/>
    </row>
    <row r="450" ht="15.75" customHeight="1">
      <c r="F450" s="11"/>
    </row>
    <row r="451" ht="15.75" customHeight="1">
      <c r="F451" s="11"/>
    </row>
    <row r="452" ht="15.75" customHeight="1">
      <c r="F452" s="11"/>
    </row>
    <row r="453" ht="15.75" customHeight="1">
      <c r="F453" s="11"/>
    </row>
    <row r="454" ht="15.75" customHeight="1">
      <c r="F454" s="11"/>
    </row>
    <row r="455" ht="15.75" customHeight="1">
      <c r="F455" s="11"/>
    </row>
    <row r="456" ht="15.75" customHeight="1">
      <c r="F456" s="11"/>
    </row>
    <row r="457" ht="15.75" customHeight="1">
      <c r="F457" s="11"/>
    </row>
    <row r="458" ht="15.75" customHeight="1">
      <c r="F458" s="11"/>
    </row>
    <row r="459" ht="15.75" customHeight="1">
      <c r="F459" s="11"/>
    </row>
    <row r="460" ht="15.75" customHeight="1">
      <c r="F460" s="11"/>
    </row>
    <row r="461" ht="15.75" customHeight="1">
      <c r="F461" s="11"/>
    </row>
    <row r="462" ht="15.75" customHeight="1">
      <c r="F462" s="11"/>
    </row>
    <row r="463" ht="15.75" customHeight="1">
      <c r="F463" s="11"/>
    </row>
    <row r="464" ht="15.75" customHeight="1">
      <c r="F464" s="11"/>
    </row>
    <row r="465" ht="15.75" customHeight="1">
      <c r="F465" s="11"/>
    </row>
    <row r="466" ht="15.75" customHeight="1">
      <c r="F466" s="11"/>
    </row>
    <row r="467" ht="15.75" customHeight="1">
      <c r="F467" s="11"/>
    </row>
    <row r="468" ht="15.75" customHeight="1">
      <c r="F468" s="11"/>
    </row>
    <row r="469" ht="15.75" customHeight="1">
      <c r="F469" s="11"/>
    </row>
    <row r="470" ht="15.75" customHeight="1">
      <c r="F470" s="11"/>
    </row>
    <row r="471" ht="15.75" customHeight="1">
      <c r="F471" s="11"/>
    </row>
    <row r="472" ht="15.75" customHeight="1">
      <c r="F472" s="11"/>
    </row>
    <row r="473" ht="15.75" customHeight="1">
      <c r="F473" s="11"/>
    </row>
    <row r="474" ht="15.75" customHeight="1">
      <c r="F474" s="11"/>
    </row>
    <row r="475" ht="15.75" customHeight="1">
      <c r="F475" s="11"/>
    </row>
    <row r="476" ht="15.75" customHeight="1">
      <c r="F476" s="11"/>
    </row>
    <row r="477" ht="15.75" customHeight="1">
      <c r="F477" s="11"/>
    </row>
    <row r="478" ht="15.75" customHeight="1">
      <c r="F478" s="11"/>
    </row>
    <row r="479" ht="15.75" customHeight="1">
      <c r="F479" s="11"/>
    </row>
    <row r="480" ht="15.75" customHeight="1">
      <c r="F480" s="11"/>
    </row>
    <row r="481" ht="15.75" customHeight="1">
      <c r="F481" s="11"/>
    </row>
    <row r="482" ht="15.75" customHeight="1">
      <c r="F482" s="11"/>
    </row>
    <row r="483" ht="15.75" customHeight="1">
      <c r="F483" s="11"/>
    </row>
    <row r="484" ht="15.75" customHeight="1">
      <c r="F484" s="11"/>
    </row>
    <row r="485" ht="15.75" customHeight="1">
      <c r="F485" s="11"/>
    </row>
    <row r="486" ht="15.75" customHeight="1">
      <c r="F486" s="11"/>
    </row>
    <row r="487" ht="15.75" customHeight="1">
      <c r="F487" s="11"/>
    </row>
    <row r="488" ht="15.75" customHeight="1">
      <c r="F488" s="11"/>
    </row>
    <row r="489" ht="15.75" customHeight="1">
      <c r="F489" s="11"/>
    </row>
    <row r="490" ht="15.75" customHeight="1">
      <c r="F490" s="11"/>
    </row>
    <row r="491" ht="15.75" customHeight="1">
      <c r="F491" s="11"/>
    </row>
    <row r="492" ht="15.75" customHeight="1">
      <c r="F492" s="11"/>
    </row>
    <row r="493" ht="15.75" customHeight="1">
      <c r="F493" s="11"/>
    </row>
    <row r="494" ht="15.75" customHeight="1">
      <c r="F494" s="11"/>
    </row>
    <row r="495" ht="15.75" customHeight="1">
      <c r="F495" s="11"/>
    </row>
    <row r="496" ht="15.75" customHeight="1">
      <c r="F496" s="11"/>
    </row>
    <row r="497" ht="15.75" customHeight="1">
      <c r="F497" s="11"/>
    </row>
    <row r="498" ht="15.75" customHeight="1">
      <c r="F498" s="11"/>
    </row>
    <row r="499" ht="15.75" customHeight="1">
      <c r="F499" s="11"/>
    </row>
    <row r="500" ht="15.75" customHeight="1">
      <c r="F500" s="11"/>
    </row>
    <row r="501" ht="15.75" customHeight="1">
      <c r="F501" s="11"/>
    </row>
    <row r="502" ht="15.75" customHeight="1">
      <c r="F502" s="11"/>
    </row>
    <row r="503" ht="15.75" customHeight="1">
      <c r="F503" s="11"/>
    </row>
    <row r="504" ht="15.75" customHeight="1">
      <c r="F504" s="11"/>
    </row>
    <row r="505" ht="15.75" customHeight="1">
      <c r="F505" s="11"/>
    </row>
    <row r="506" ht="15.75" customHeight="1">
      <c r="F506" s="11"/>
    </row>
    <row r="507" ht="15.75" customHeight="1">
      <c r="F507" s="11"/>
    </row>
    <row r="508" ht="15.75" customHeight="1">
      <c r="F508" s="11"/>
    </row>
    <row r="509" ht="15.75" customHeight="1">
      <c r="F509" s="11"/>
    </row>
    <row r="510" ht="15.75" customHeight="1">
      <c r="F510" s="11"/>
    </row>
    <row r="511" ht="15.75" customHeight="1">
      <c r="F511" s="11"/>
    </row>
    <row r="512" ht="15.75" customHeight="1">
      <c r="F512" s="11"/>
    </row>
    <row r="513" ht="15.75" customHeight="1">
      <c r="F513" s="11"/>
    </row>
    <row r="514" ht="15.75" customHeight="1">
      <c r="F514" s="11"/>
    </row>
    <row r="515" ht="15.75" customHeight="1">
      <c r="F515" s="11"/>
    </row>
    <row r="516" ht="15.75" customHeight="1">
      <c r="F516" s="11"/>
    </row>
    <row r="517" ht="15.75" customHeight="1">
      <c r="F517" s="11"/>
    </row>
    <row r="518" ht="15.75" customHeight="1">
      <c r="F518" s="11"/>
    </row>
    <row r="519" ht="15.75" customHeight="1">
      <c r="F519" s="11"/>
    </row>
    <row r="520" ht="15.75" customHeight="1">
      <c r="F520" s="11"/>
    </row>
    <row r="521" ht="15.75" customHeight="1">
      <c r="F521" s="11"/>
    </row>
    <row r="522" ht="15.75" customHeight="1">
      <c r="F522" s="11"/>
    </row>
    <row r="523" ht="15.75" customHeight="1">
      <c r="F523" s="11"/>
    </row>
    <row r="524" ht="15.75" customHeight="1">
      <c r="F524" s="11"/>
    </row>
    <row r="525" ht="15.75" customHeight="1">
      <c r="F525" s="11"/>
    </row>
    <row r="526" ht="15.75" customHeight="1">
      <c r="F526" s="11"/>
    </row>
    <row r="527" ht="15.75" customHeight="1">
      <c r="F527" s="11"/>
    </row>
    <row r="528" ht="15.75" customHeight="1">
      <c r="F528" s="11"/>
    </row>
    <row r="529" ht="15.75" customHeight="1">
      <c r="F529" s="11"/>
    </row>
    <row r="530" ht="15.75" customHeight="1">
      <c r="F530" s="11"/>
    </row>
    <row r="531" ht="15.75" customHeight="1">
      <c r="F531" s="11"/>
    </row>
    <row r="532" ht="15.75" customHeight="1">
      <c r="F532" s="11"/>
    </row>
    <row r="533" ht="15.75" customHeight="1">
      <c r="F533" s="11"/>
    </row>
    <row r="534" ht="15.75" customHeight="1">
      <c r="F534" s="11"/>
    </row>
    <row r="535" ht="15.75" customHeight="1">
      <c r="F535" s="11"/>
    </row>
    <row r="536" ht="15.75" customHeight="1">
      <c r="F536" s="11"/>
    </row>
    <row r="537" ht="15.75" customHeight="1">
      <c r="F537" s="11"/>
    </row>
    <row r="538" ht="15.75" customHeight="1">
      <c r="F538" s="11"/>
    </row>
    <row r="539" ht="15.75" customHeight="1">
      <c r="F539" s="11"/>
    </row>
    <row r="540" ht="15.75" customHeight="1">
      <c r="F540" s="11"/>
    </row>
    <row r="541" ht="15.75" customHeight="1">
      <c r="F541" s="11"/>
    </row>
    <row r="542" ht="15.75" customHeight="1">
      <c r="F542" s="11"/>
    </row>
    <row r="543" ht="15.75" customHeight="1">
      <c r="F543" s="11"/>
    </row>
    <row r="544" ht="15.75" customHeight="1">
      <c r="F544" s="11"/>
    </row>
    <row r="545" ht="15.75" customHeight="1">
      <c r="F545" s="11"/>
    </row>
    <row r="546" ht="15.75" customHeight="1">
      <c r="F546" s="11"/>
    </row>
    <row r="547" ht="15.75" customHeight="1">
      <c r="F547" s="11"/>
    </row>
    <row r="548" ht="15.75" customHeight="1">
      <c r="F548" s="11"/>
    </row>
    <row r="549" ht="15.75" customHeight="1">
      <c r="F549" s="11"/>
    </row>
    <row r="550" ht="15.75" customHeight="1">
      <c r="F550" s="11"/>
    </row>
    <row r="551" ht="15.75" customHeight="1">
      <c r="F551" s="11"/>
    </row>
    <row r="552" ht="15.75" customHeight="1">
      <c r="F552" s="11"/>
    </row>
    <row r="553" ht="15.75" customHeight="1">
      <c r="F553" s="11"/>
    </row>
    <row r="554" ht="15.75" customHeight="1">
      <c r="F554" s="11"/>
    </row>
    <row r="555" ht="15.75" customHeight="1">
      <c r="F555" s="11"/>
    </row>
    <row r="556" ht="15.75" customHeight="1">
      <c r="F556" s="11"/>
    </row>
    <row r="557" ht="15.75" customHeight="1">
      <c r="F557" s="11"/>
    </row>
    <row r="558" ht="15.75" customHeight="1">
      <c r="F558" s="11"/>
    </row>
    <row r="559" ht="15.75" customHeight="1">
      <c r="F559" s="11"/>
    </row>
    <row r="560" ht="15.75" customHeight="1">
      <c r="F560" s="11"/>
    </row>
    <row r="561" ht="15.75" customHeight="1">
      <c r="F561" s="11"/>
    </row>
    <row r="562" ht="15.75" customHeight="1">
      <c r="F562" s="11"/>
    </row>
    <row r="563" ht="15.75" customHeight="1">
      <c r="F563" s="11"/>
    </row>
    <row r="564" ht="15.75" customHeight="1">
      <c r="F564" s="11"/>
    </row>
    <row r="565" ht="15.75" customHeight="1">
      <c r="F565" s="11"/>
    </row>
    <row r="566" ht="15.75" customHeight="1">
      <c r="F566" s="11"/>
    </row>
    <row r="567" ht="15.75" customHeight="1">
      <c r="F567" s="11"/>
    </row>
    <row r="568" ht="15.75" customHeight="1">
      <c r="F568" s="11"/>
    </row>
    <row r="569" ht="15.75" customHeight="1">
      <c r="F569" s="11"/>
    </row>
    <row r="570" ht="15.75" customHeight="1">
      <c r="F570" s="11"/>
    </row>
    <row r="571" ht="15.75" customHeight="1">
      <c r="F571" s="11"/>
    </row>
    <row r="572" ht="15.75" customHeight="1">
      <c r="F572" s="11"/>
    </row>
    <row r="573" ht="15.75" customHeight="1">
      <c r="F573" s="11"/>
    </row>
    <row r="574" ht="15.75" customHeight="1">
      <c r="F574" s="11"/>
    </row>
    <row r="575" ht="15.75" customHeight="1">
      <c r="F575" s="11"/>
    </row>
    <row r="576" ht="15.75" customHeight="1">
      <c r="F576" s="11"/>
    </row>
    <row r="577" ht="15.75" customHeight="1">
      <c r="F577" s="11"/>
    </row>
    <row r="578" ht="15.75" customHeight="1">
      <c r="F578" s="11"/>
    </row>
    <row r="579" ht="15.75" customHeight="1">
      <c r="F579" s="11"/>
    </row>
    <row r="580" ht="15.75" customHeight="1">
      <c r="F580" s="11"/>
    </row>
    <row r="581" ht="15.75" customHeight="1">
      <c r="F581" s="11"/>
    </row>
    <row r="582" ht="15.75" customHeight="1">
      <c r="F582" s="11"/>
    </row>
    <row r="583" ht="15.75" customHeight="1">
      <c r="F583" s="11"/>
    </row>
    <row r="584" ht="15.75" customHeight="1">
      <c r="F584" s="11"/>
    </row>
    <row r="585" ht="15.75" customHeight="1">
      <c r="F585" s="11"/>
    </row>
    <row r="586" ht="15.75" customHeight="1">
      <c r="F586" s="11"/>
    </row>
    <row r="587" ht="15.75" customHeight="1">
      <c r="F587" s="11"/>
    </row>
    <row r="588" ht="15.75" customHeight="1">
      <c r="F588" s="11"/>
    </row>
    <row r="589" ht="15.75" customHeight="1">
      <c r="F589" s="11"/>
    </row>
    <row r="590" ht="15.75" customHeight="1">
      <c r="F590" s="11"/>
    </row>
    <row r="591" ht="15.75" customHeight="1">
      <c r="F591" s="11"/>
    </row>
    <row r="592" ht="15.75" customHeight="1">
      <c r="F592" s="11"/>
    </row>
    <row r="593" ht="15.75" customHeight="1">
      <c r="F593" s="11"/>
    </row>
    <row r="594" ht="15.75" customHeight="1">
      <c r="F594" s="11"/>
    </row>
    <row r="595" ht="15.75" customHeight="1">
      <c r="F595" s="11"/>
    </row>
    <row r="596" ht="15.75" customHeight="1">
      <c r="F596" s="11"/>
    </row>
    <row r="597" ht="15.75" customHeight="1">
      <c r="F597" s="11"/>
    </row>
    <row r="598" ht="15.75" customHeight="1">
      <c r="F598" s="11"/>
    </row>
    <row r="599" ht="15.75" customHeight="1">
      <c r="F599" s="11"/>
    </row>
    <row r="600" ht="15.75" customHeight="1">
      <c r="F600" s="11"/>
    </row>
    <row r="601" ht="15.75" customHeight="1">
      <c r="F601" s="11"/>
    </row>
    <row r="602" ht="15.75" customHeight="1">
      <c r="F602" s="11"/>
    </row>
    <row r="603" ht="15.75" customHeight="1">
      <c r="F603" s="11"/>
    </row>
    <row r="604" ht="15.75" customHeight="1">
      <c r="F604" s="11"/>
    </row>
    <row r="605" ht="15.75" customHeight="1">
      <c r="F605" s="11"/>
    </row>
    <row r="606" ht="15.75" customHeight="1">
      <c r="F606" s="11"/>
    </row>
    <row r="607" ht="15.75" customHeight="1">
      <c r="F607" s="11"/>
    </row>
    <row r="608" ht="15.75" customHeight="1">
      <c r="F608" s="11"/>
    </row>
    <row r="609" ht="15.75" customHeight="1">
      <c r="F609" s="11"/>
    </row>
    <row r="610" ht="15.75" customHeight="1">
      <c r="F610" s="11"/>
    </row>
    <row r="611" ht="15.75" customHeight="1">
      <c r="F611" s="11"/>
    </row>
    <row r="612" ht="15.75" customHeight="1">
      <c r="F612" s="11"/>
    </row>
    <row r="613" ht="15.75" customHeight="1">
      <c r="F613" s="11"/>
    </row>
    <row r="614" ht="15.75" customHeight="1">
      <c r="F614" s="11"/>
    </row>
    <row r="615" ht="15.75" customHeight="1">
      <c r="F615" s="11"/>
    </row>
    <row r="616" ht="15.75" customHeight="1">
      <c r="F616" s="11"/>
    </row>
    <row r="617" ht="15.75" customHeight="1">
      <c r="F617" s="11"/>
    </row>
    <row r="618" ht="15.75" customHeight="1">
      <c r="F618" s="11"/>
    </row>
    <row r="619" ht="15.75" customHeight="1">
      <c r="F619" s="11"/>
    </row>
    <row r="620" ht="15.75" customHeight="1">
      <c r="F620" s="11"/>
    </row>
    <row r="621" ht="15.75" customHeight="1">
      <c r="F621" s="11"/>
    </row>
    <row r="622" ht="15.75" customHeight="1">
      <c r="F622" s="11"/>
    </row>
    <row r="623" ht="15.75" customHeight="1">
      <c r="F623" s="11"/>
    </row>
    <row r="624" ht="15.75" customHeight="1">
      <c r="F624" s="11"/>
    </row>
    <row r="625" ht="15.75" customHeight="1">
      <c r="F625" s="11"/>
    </row>
    <row r="626" ht="15.75" customHeight="1">
      <c r="F626" s="11"/>
    </row>
    <row r="627" ht="15.75" customHeight="1">
      <c r="F627" s="11"/>
    </row>
    <row r="628" ht="15.75" customHeight="1">
      <c r="F628" s="11"/>
    </row>
    <row r="629" ht="15.75" customHeight="1">
      <c r="F629" s="11"/>
    </row>
    <row r="630" ht="15.75" customHeight="1">
      <c r="F630" s="11"/>
    </row>
    <row r="631" ht="15.75" customHeight="1">
      <c r="F631" s="11"/>
    </row>
    <row r="632" ht="15.75" customHeight="1">
      <c r="F632" s="11"/>
    </row>
    <row r="633" ht="15.75" customHeight="1">
      <c r="F633" s="11"/>
    </row>
    <row r="634" ht="15.75" customHeight="1">
      <c r="F634" s="11"/>
    </row>
    <row r="635" ht="15.75" customHeight="1">
      <c r="F635" s="11"/>
    </row>
    <row r="636" ht="15.75" customHeight="1">
      <c r="F636" s="11"/>
    </row>
    <row r="637" ht="15.75" customHeight="1">
      <c r="F637" s="11"/>
    </row>
    <row r="638" ht="15.75" customHeight="1">
      <c r="F638" s="11"/>
    </row>
    <row r="639" ht="15.75" customHeight="1">
      <c r="F639" s="11"/>
    </row>
    <row r="640" ht="15.75" customHeight="1">
      <c r="F640" s="11"/>
    </row>
    <row r="641" ht="15.75" customHeight="1">
      <c r="F641" s="11"/>
    </row>
    <row r="642" ht="15.75" customHeight="1">
      <c r="F642" s="11"/>
    </row>
    <row r="643" ht="15.75" customHeight="1">
      <c r="F643" s="11"/>
    </row>
    <row r="644" ht="15.75" customHeight="1">
      <c r="F644" s="11"/>
    </row>
    <row r="645" ht="15.75" customHeight="1">
      <c r="F645" s="11"/>
    </row>
    <row r="646" ht="15.75" customHeight="1">
      <c r="F646" s="11"/>
    </row>
    <row r="647" ht="15.75" customHeight="1">
      <c r="F647" s="11"/>
    </row>
    <row r="648" ht="15.75" customHeight="1">
      <c r="F648" s="11"/>
    </row>
    <row r="649" ht="15.75" customHeight="1">
      <c r="F649" s="11"/>
    </row>
    <row r="650" ht="15.75" customHeight="1">
      <c r="F650" s="11"/>
    </row>
    <row r="651" ht="15.75" customHeight="1">
      <c r="F651" s="11"/>
    </row>
    <row r="652" ht="15.75" customHeight="1">
      <c r="F652" s="11"/>
    </row>
    <row r="653" ht="15.75" customHeight="1">
      <c r="F653" s="11"/>
    </row>
    <row r="654" ht="15.75" customHeight="1">
      <c r="F654" s="11"/>
    </row>
    <row r="655" ht="15.75" customHeight="1">
      <c r="F655" s="11"/>
    </row>
    <row r="656" ht="15.75" customHeight="1">
      <c r="F656" s="11"/>
    </row>
    <row r="657" ht="15.75" customHeight="1">
      <c r="F657" s="11"/>
    </row>
    <row r="658" ht="15.75" customHeight="1">
      <c r="F658" s="11"/>
    </row>
    <row r="659" ht="15.75" customHeight="1">
      <c r="F659" s="11"/>
    </row>
    <row r="660" ht="15.75" customHeight="1">
      <c r="F660" s="11"/>
    </row>
    <row r="661" ht="15.75" customHeight="1">
      <c r="F661" s="11"/>
    </row>
    <row r="662" ht="15.75" customHeight="1">
      <c r="F662" s="11"/>
    </row>
    <row r="663" ht="15.75" customHeight="1">
      <c r="F663" s="11"/>
    </row>
    <row r="664" ht="15.75" customHeight="1">
      <c r="F664" s="11"/>
    </row>
    <row r="665" ht="15.75" customHeight="1">
      <c r="F665" s="11"/>
    </row>
    <row r="666" ht="15.75" customHeight="1">
      <c r="F666" s="11"/>
    </row>
    <row r="667" ht="15.75" customHeight="1">
      <c r="F667" s="11"/>
    </row>
    <row r="668" ht="15.75" customHeight="1">
      <c r="F668" s="11"/>
    </row>
    <row r="669" ht="15.75" customHeight="1">
      <c r="F669" s="11"/>
    </row>
    <row r="670" ht="15.75" customHeight="1">
      <c r="F670" s="11"/>
    </row>
    <row r="671" ht="15.75" customHeight="1">
      <c r="F671" s="11"/>
    </row>
    <row r="672" ht="15.75" customHeight="1">
      <c r="F672" s="11"/>
    </row>
    <row r="673" ht="15.75" customHeight="1">
      <c r="F673" s="11"/>
    </row>
    <row r="674" ht="15.75" customHeight="1">
      <c r="F674" s="11"/>
    </row>
    <row r="675" ht="15.75" customHeight="1">
      <c r="F675" s="11"/>
    </row>
    <row r="676" ht="15.75" customHeight="1">
      <c r="F676" s="11"/>
    </row>
    <row r="677" ht="15.75" customHeight="1">
      <c r="F677" s="11"/>
    </row>
    <row r="678" ht="15.75" customHeight="1">
      <c r="F678" s="11"/>
    </row>
    <row r="679" ht="15.75" customHeight="1">
      <c r="F679" s="11"/>
    </row>
    <row r="680" ht="15.75" customHeight="1">
      <c r="F680" s="11"/>
    </row>
    <row r="681" ht="15.75" customHeight="1">
      <c r="F681" s="11"/>
    </row>
    <row r="682" ht="15.75" customHeight="1">
      <c r="F682" s="11"/>
    </row>
    <row r="683" ht="15.75" customHeight="1">
      <c r="F683" s="11"/>
    </row>
    <row r="684" ht="15.75" customHeight="1">
      <c r="F684" s="11"/>
    </row>
    <row r="685" ht="15.75" customHeight="1">
      <c r="F685" s="11"/>
    </row>
    <row r="686" ht="15.75" customHeight="1">
      <c r="F686" s="11"/>
    </row>
    <row r="687" ht="15.75" customHeight="1">
      <c r="F687" s="11"/>
    </row>
    <row r="688" ht="15.75" customHeight="1">
      <c r="F688" s="11"/>
    </row>
    <row r="689" ht="15.75" customHeight="1">
      <c r="F689" s="11"/>
    </row>
    <row r="690" ht="15.75" customHeight="1">
      <c r="F690" s="11"/>
    </row>
    <row r="691" ht="15.75" customHeight="1">
      <c r="F691" s="11"/>
    </row>
    <row r="692" ht="15.75" customHeight="1">
      <c r="F692" s="11"/>
    </row>
    <row r="693" ht="15.75" customHeight="1">
      <c r="F693" s="11"/>
    </row>
    <row r="694" ht="15.75" customHeight="1">
      <c r="F694" s="11"/>
    </row>
    <row r="695" ht="15.75" customHeight="1">
      <c r="F695" s="11"/>
    </row>
    <row r="696" ht="15.75" customHeight="1">
      <c r="F696" s="11"/>
    </row>
    <row r="697" ht="15.75" customHeight="1">
      <c r="F697" s="11"/>
    </row>
    <row r="698" ht="15.75" customHeight="1">
      <c r="F698" s="11"/>
    </row>
    <row r="699" ht="15.75" customHeight="1">
      <c r="F699" s="11"/>
    </row>
    <row r="700" ht="15.75" customHeight="1">
      <c r="F700" s="11"/>
    </row>
    <row r="701" ht="15.75" customHeight="1">
      <c r="F701" s="11"/>
    </row>
    <row r="702" ht="15.75" customHeight="1">
      <c r="F702" s="11"/>
    </row>
    <row r="703" ht="15.75" customHeight="1">
      <c r="F703" s="11"/>
    </row>
    <row r="704" ht="15.75" customHeight="1">
      <c r="F704" s="11"/>
    </row>
    <row r="705" ht="15.75" customHeight="1">
      <c r="F705" s="11"/>
    </row>
    <row r="706" ht="15.75" customHeight="1">
      <c r="F706" s="11"/>
    </row>
    <row r="707" ht="15.75" customHeight="1">
      <c r="F707" s="11"/>
    </row>
    <row r="708" ht="15.75" customHeight="1">
      <c r="F708" s="11"/>
    </row>
    <row r="709" ht="15.75" customHeight="1">
      <c r="F709" s="11"/>
    </row>
    <row r="710" ht="15.75" customHeight="1">
      <c r="F710" s="11"/>
    </row>
    <row r="711" ht="15.75" customHeight="1">
      <c r="F711" s="11"/>
    </row>
    <row r="712" ht="15.75" customHeight="1">
      <c r="F712" s="11"/>
    </row>
    <row r="713" ht="15.75" customHeight="1">
      <c r="F713" s="11"/>
    </row>
    <row r="714" ht="15.75" customHeight="1">
      <c r="F714" s="11"/>
    </row>
    <row r="715" ht="15.75" customHeight="1">
      <c r="F715" s="11"/>
    </row>
    <row r="716" ht="15.75" customHeight="1">
      <c r="F716" s="11"/>
    </row>
    <row r="717" ht="15.75" customHeight="1">
      <c r="F717" s="11"/>
    </row>
    <row r="718" ht="15.75" customHeight="1">
      <c r="F718" s="11"/>
    </row>
    <row r="719" ht="15.75" customHeight="1">
      <c r="F719" s="11"/>
    </row>
    <row r="720" ht="15.75" customHeight="1">
      <c r="F720" s="11"/>
    </row>
    <row r="721" ht="15.75" customHeight="1">
      <c r="F721" s="11"/>
    </row>
    <row r="722" ht="15.75" customHeight="1">
      <c r="F722" s="11"/>
    </row>
    <row r="723" ht="15.75" customHeight="1">
      <c r="F723" s="11"/>
    </row>
    <row r="724" ht="15.75" customHeight="1">
      <c r="F724" s="11"/>
    </row>
    <row r="725" ht="15.75" customHeight="1">
      <c r="F725" s="11"/>
    </row>
    <row r="726" ht="15.75" customHeight="1">
      <c r="F726" s="11"/>
    </row>
    <row r="727" ht="15.75" customHeight="1">
      <c r="F727" s="11"/>
    </row>
    <row r="728" ht="15.75" customHeight="1">
      <c r="F728" s="11"/>
    </row>
    <row r="729" ht="15.75" customHeight="1">
      <c r="F729" s="11"/>
    </row>
    <row r="730" ht="15.75" customHeight="1">
      <c r="F730" s="11"/>
    </row>
    <row r="731" ht="15.75" customHeight="1">
      <c r="F731" s="11"/>
    </row>
    <row r="732" ht="15.75" customHeight="1">
      <c r="F732" s="11"/>
    </row>
    <row r="733" ht="15.75" customHeight="1">
      <c r="F733" s="11"/>
    </row>
    <row r="734" ht="15.75" customHeight="1">
      <c r="F734" s="11"/>
    </row>
    <row r="735" ht="15.75" customHeight="1">
      <c r="F735" s="11"/>
    </row>
    <row r="736" ht="15.75" customHeight="1">
      <c r="F736" s="11"/>
    </row>
    <row r="737" ht="15.75" customHeight="1">
      <c r="F737" s="11"/>
    </row>
    <row r="738" ht="15.75" customHeight="1">
      <c r="F738" s="11"/>
    </row>
    <row r="739" ht="15.75" customHeight="1">
      <c r="F739" s="11"/>
    </row>
    <row r="740" ht="15.75" customHeight="1">
      <c r="F740" s="11"/>
    </row>
    <row r="741" ht="15.75" customHeight="1">
      <c r="F741" s="11"/>
    </row>
    <row r="742" ht="15.75" customHeight="1">
      <c r="F742" s="11"/>
    </row>
    <row r="743" ht="15.75" customHeight="1">
      <c r="F743" s="11"/>
    </row>
    <row r="744" ht="15.75" customHeight="1">
      <c r="F744" s="11"/>
    </row>
    <row r="745" ht="15.75" customHeight="1">
      <c r="F745" s="11"/>
    </row>
    <row r="746" ht="15.75" customHeight="1">
      <c r="F746" s="11"/>
    </row>
    <row r="747" ht="15.75" customHeight="1">
      <c r="F747" s="11"/>
    </row>
    <row r="748" ht="15.75" customHeight="1">
      <c r="F748" s="11"/>
    </row>
    <row r="749" ht="15.75" customHeight="1">
      <c r="F749" s="11"/>
    </row>
    <row r="750" ht="15.75" customHeight="1">
      <c r="F750" s="11"/>
    </row>
    <row r="751" ht="15.75" customHeight="1">
      <c r="F751" s="11"/>
    </row>
    <row r="752" ht="15.75" customHeight="1">
      <c r="F752" s="11"/>
    </row>
    <row r="753" ht="15.75" customHeight="1">
      <c r="F753" s="11"/>
    </row>
    <row r="754" ht="15.75" customHeight="1">
      <c r="F754" s="11"/>
    </row>
    <row r="755" ht="15.75" customHeight="1">
      <c r="F755" s="11"/>
    </row>
    <row r="756" ht="15.75" customHeight="1">
      <c r="F756" s="11"/>
    </row>
    <row r="757" ht="15.75" customHeight="1">
      <c r="F757" s="11"/>
    </row>
    <row r="758" ht="15.75" customHeight="1">
      <c r="F758" s="11"/>
    </row>
    <row r="759" ht="15.75" customHeight="1">
      <c r="F759" s="11"/>
    </row>
    <row r="760" ht="15.75" customHeight="1">
      <c r="F760" s="11"/>
    </row>
    <row r="761" ht="15.75" customHeight="1">
      <c r="F761" s="11"/>
    </row>
    <row r="762" ht="15.75" customHeight="1">
      <c r="F762" s="11"/>
    </row>
    <row r="763" ht="15.75" customHeight="1">
      <c r="F763" s="11"/>
    </row>
    <row r="764" ht="15.75" customHeight="1">
      <c r="F764" s="11"/>
    </row>
    <row r="765" ht="15.75" customHeight="1">
      <c r="F765" s="11"/>
    </row>
    <row r="766" ht="15.75" customHeight="1">
      <c r="F766" s="11"/>
    </row>
    <row r="767" ht="15.75" customHeight="1">
      <c r="F767" s="11"/>
    </row>
    <row r="768" ht="15.75" customHeight="1">
      <c r="F768" s="11"/>
    </row>
    <row r="769" ht="15.75" customHeight="1">
      <c r="F769" s="11"/>
    </row>
    <row r="770" ht="15.75" customHeight="1">
      <c r="F770" s="11"/>
    </row>
    <row r="771" ht="15.75" customHeight="1">
      <c r="F771" s="11"/>
    </row>
    <row r="772" ht="15.75" customHeight="1">
      <c r="F772" s="11"/>
    </row>
    <row r="773" ht="15.75" customHeight="1">
      <c r="F773" s="11"/>
    </row>
    <row r="774" ht="15.75" customHeight="1">
      <c r="F774" s="11"/>
    </row>
    <row r="775" ht="15.75" customHeight="1">
      <c r="F775" s="11"/>
    </row>
    <row r="776" ht="15.75" customHeight="1">
      <c r="F776" s="11"/>
    </row>
    <row r="777" ht="15.75" customHeight="1">
      <c r="F777" s="11"/>
    </row>
    <row r="778" ht="15.75" customHeight="1">
      <c r="F778" s="11"/>
    </row>
    <row r="779" ht="15.75" customHeight="1">
      <c r="F779" s="11"/>
    </row>
    <row r="780" ht="15.75" customHeight="1">
      <c r="F780" s="11"/>
    </row>
    <row r="781" ht="15.75" customHeight="1">
      <c r="F781" s="11"/>
    </row>
    <row r="782" ht="15.75" customHeight="1">
      <c r="F782" s="11"/>
    </row>
    <row r="783" ht="15.75" customHeight="1">
      <c r="F783" s="11"/>
    </row>
    <row r="784" ht="15.75" customHeight="1">
      <c r="F784" s="11"/>
    </row>
    <row r="785" ht="15.75" customHeight="1">
      <c r="F785" s="11"/>
    </row>
    <row r="786" ht="15.75" customHeight="1">
      <c r="F786" s="11"/>
    </row>
    <row r="787" ht="15.75" customHeight="1">
      <c r="F787" s="11"/>
    </row>
    <row r="788" ht="15.75" customHeight="1">
      <c r="F788" s="11"/>
    </row>
    <row r="789" ht="15.75" customHeight="1">
      <c r="F789" s="11"/>
    </row>
    <row r="790" ht="15.75" customHeight="1">
      <c r="F790" s="11"/>
    </row>
    <row r="791" ht="15.75" customHeight="1">
      <c r="F791" s="11"/>
    </row>
    <row r="792" ht="15.75" customHeight="1">
      <c r="F792" s="11"/>
    </row>
    <row r="793" ht="15.75" customHeight="1">
      <c r="F793" s="11"/>
    </row>
    <row r="794" ht="15.75" customHeight="1">
      <c r="F794" s="11"/>
    </row>
    <row r="795" ht="15.75" customHeight="1">
      <c r="F795" s="11"/>
    </row>
    <row r="796" ht="15.75" customHeight="1">
      <c r="F796" s="11"/>
    </row>
    <row r="797" ht="15.75" customHeight="1">
      <c r="F797" s="11"/>
    </row>
    <row r="798" ht="15.75" customHeight="1">
      <c r="F798" s="11"/>
    </row>
    <row r="799" ht="15.75" customHeight="1">
      <c r="F799" s="11"/>
    </row>
    <row r="800" ht="15.75" customHeight="1">
      <c r="F800" s="11"/>
    </row>
    <row r="801" ht="15.75" customHeight="1">
      <c r="F801" s="11"/>
    </row>
    <row r="802" ht="15.75" customHeight="1">
      <c r="F802" s="11"/>
    </row>
    <row r="803" ht="15.75" customHeight="1">
      <c r="F803" s="11"/>
    </row>
    <row r="804" ht="15.75" customHeight="1">
      <c r="F804" s="11"/>
    </row>
    <row r="805" ht="15.75" customHeight="1">
      <c r="F805" s="11"/>
    </row>
    <row r="806" ht="15.75" customHeight="1">
      <c r="F806" s="11"/>
    </row>
    <row r="807" ht="15.75" customHeight="1">
      <c r="F807" s="11"/>
    </row>
    <row r="808" ht="15.75" customHeight="1">
      <c r="F808" s="11"/>
    </row>
    <row r="809" ht="15.75" customHeight="1">
      <c r="F809" s="11"/>
    </row>
    <row r="810" ht="15.75" customHeight="1">
      <c r="F810" s="11"/>
    </row>
    <row r="811" ht="15.75" customHeight="1">
      <c r="F811" s="11"/>
    </row>
    <row r="812" ht="15.75" customHeight="1">
      <c r="F812" s="11"/>
    </row>
    <row r="813" ht="15.75" customHeight="1">
      <c r="F813" s="11"/>
    </row>
    <row r="814" ht="15.75" customHeight="1">
      <c r="F814" s="11"/>
    </row>
    <row r="815" ht="15.75" customHeight="1">
      <c r="F815" s="11"/>
    </row>
    <row r="816" ht="15.75" customHeight="1">
      <c r="F816" s="11"/>
    </row>
    <row r="817" ht="15.75" customHeight="1">
      <c r="F817" s="11"/>
    </row>
    <row r="818" ht="15.75" customHeight="1">
      <c r="F818" s="11"/>
    </row>
    <row r="819" ht="15.75" customHeight="1">
      <c r="F819" s="11"/>
    </row>
    <row r="820" ht="15.75" customHeight="1">
      <c r="F820" s="11"/>
    </row>
    <row r="821" ht="15.75" customHeight="1">
      <c r="F821" s="11"/>
    </row>
    <row r="822" ht="15.75" customHeight="1">
      <c r="F822" s="11"/>
    </row>
    <row r="823" ht="15.75" customHeight="1">
      <c r="F823" s="11"/>
    </row>
    <row r="824" ht="15.75" customHeight="1">
      <c r="F824" s="11"/>
    </row>
    <row r="825" ht="15.75" customHeight="1">
      <c r="F825" s="11"/>
    </row>
    <row r="826" ht="15.75" customHeight="1">
      <c r="F826" s="11"/>
    </row>
    <row r="827" ht="15.75" customHeight="1">
      <c r="F827" s="11"/>
    </row>
    <row r="828" ht="15.75" customHeight="1">
      <c r="F828" s="11"/>
    </row>
    <row r="829" ht="15.75" customHeight="1">
      <c r="F829" s="11"/>
    </row>
    <row r="830" ht="15.75" customHeight="1">
      <c r="F830" s="11"/>
    </row>
    <row r="831" ht="15.75" customHeight="1">
      <c r="F831" s="11"/>
    </row>
    <row r="832" ht="15.75" customHeight="1">
      <c r="F832" s="11"/>
    </row>
    <row r="833" ht="15.75" customHeight="1">
      <c r="F833" s="11"/>
    </row>
    <row r="834" ht="15.75" customHeight="1">
      <c r="F834" s="11"/>
    </row>
    <row r="835" ht="15.75" customHeight="1">
      <c r="F835" s="11"/>
    </row>
    <row r="836" ht="15.75" customHeight="1">
      <c r="F836" s="11"/>
    </row>
    <row r="837" ht="15.75" customHeight="1">
      <c r="F837" s="11"/>
    </row>
    <row r="838" ht="15.75" customHeight="1">
      <c r="F838" s="11"/>
    </row>
    <row r="839" ht="15.75" customHeight="1">
      <c r="F839" s="11"/>
    </row>
    <row r="840" ht="15.75" customHeight="1">
      <c r="F840" s="11"/>
    </row>
    <row r="841" ht="15.75" customHeight="1">
      <c r="F841" s="11"/>
    </row>
    <row r="842" ht="15.75" customHeight="1">
      <c r="F842" s="11"/>
    </row>
    <row r="843" ht="15.75" customHeight="1">
      <c r="F843" s="11"/>
    </row>
    <row r="844" ht="15.75" customHeight="1">
      <c r="F844" s="11"/>
    </row>
    <row r="845" ht="15.75" customHeight="1">
      <c r="F845" s="11"/>
    </row>
    <row r="846" ht="15.75" customHeight="1">
      <c r="F846" s="11"/>
    </row>
    <row r="847" ht="15.75" customHeight="1">
      <c r="F847" s="11"/>
    </row>
    <row r="848" ht="15.75" customHeight="1">
      <c r="F848" s="11"/>
    </row>
    <row r="849" ht="15.75" customHeight="1">
      <c r="F849" s="11"/>
    </row>
    <row r="850" ht="15.75" customHeight="1">
      <c r="F850" s="11"/>
    </row>
    <row r="851" ht="15.75" customHeight="1">
      <c r="F851" s="11"/>
    </row>
    <row r="852" ht="15.75" customHeight="1">
      <c r="F852" s="11"/>
    </row>
    <row r="853" ht="15.75" customHeight="1">
      <c r="F853" s="11"/>
    </row>
    <row r="854" ht="15.75" customHeight="1">
      <c r="F854" s="11"/>
    </row>
    <row r="855" ht="15.75" customHeight="1">
      <c r="F855" s="11"/>
    </row>
    <row r="856" ht="15.75" customHeight="1">
      <c r="F856" s="11"/>
    </row>
    <row r="857" ht="15.75" customHeight="1">
      <c r="F857" s="11"/>
    </row>
    <row r="858" ht="15.75" customHeight="1">
      <c r="F858" s="11"/>
    </row>
    <row r="859" ht="15.75" customHeight="1">
      <c r="F859" s="11"/>
    </row>
    <row r="860" ht="15.75" customHeight="1">
      <c r="F860" s="11"/>
    </row>
    <row r="861" ht="15.75" customHeight="1">
      <c r="F861" s="11"/>
    </row>
    <row r="862" ht="15.75" customHeight="1">
      <c r="F862" s="11"/>
    </row>
    <row r="863" ht="15.75" customHeight="1">
      <c r="F863" s="11"/>
    </row>
    <row r="864" ht="15.75" customHeight="1">
      <c r="F864" s="11"/>
    </row>
    <row r="865" ht="15.75" customHeight="1">
      <c r="F865" s="11"/>
    </row>
    <row r="866" ht="15.75" customHeight="1">
      <c r="F866" s="11"/>
    </row>
    <row r="867" ht="15.75" customHeight="1">
      <c r="F867" s="11"/>
    </row>
    <row r="868" ht="15.75" customHeight="1">
      <c r="F868" s="11"/>
    </row>
    <row r="869" ht="15.75" customHeight="1">
      <c r="F869" s="11"/>
    </row>
    <row r="870" ht="15.75" customHeight="1">
      <c r="F870" s="11"/>
    </row>
    <row r="871" ht="15.75" customHeight="1">
      <c r="F871" s="11"/>
    </row>
    <row r="872" ht="15.75" customHeight="1">
      <c r="F872" s="11"/>
    </row>
    <row r="873" ht="15.75" customHeight="1">
      <c r="F873" s="11"/>
    </row>
    <row r="874" ht="15.75" customHeight="1">
      <c r="F874" s="11"/>
    </row>
    <row r="875" ht="15.75" customHeight="1">
      <c r="F875" s="11"/>
    </row>
    <row r="876" ht="15.75" customHeight="1">
      <c r="F876" s="11"/>
    </row>
    <row r="877" ht="15.75" customHeight="1">
      <c r="F877" s="11"/>
    </row>
    <row r="878" ht="15.75" customHeight="1">
      <c r="F878" s="11"/>
    </row>
    <row r="879" ht="15.75" customHeight="1">
      <c r="F879" s="11"/>
    </row>
    <row r="880" ht="15.75" customHeight="1">
      <c r="F880" s="11"/>
    </row>
    <row r="881" ht="15.75" customHeight="1">
      <c r="F881" s="11"/>
    </row>
    <row r="882" ht="15.75" customHeight="1">
      <c r="F882" s="11"/>
    </row>
    <row r="883" ht="15.75" customHeight="1">
      <c r="F883" s="11"/>
    </row>
    <row r="884" ht="15.75" customHeight="1">
      <c r="F884" s="11"/>
    </row>
    <row r="885" ht="15.75" customHeight="1">
      <c r="F885" s="11"/>
    </row>
    <row r="886" ht="15.75" customHeight="1">
      <c r="F886" s="11"/>
    </row>
    <row r="887" ht="15.75" customHeight="1">
      <c r="F887" s="11"/>
    </row>
    <row r="888" ht="15.75" customHeight="1">
      <c r="F888" s="11"/>
    </row>
    <row r="889" ht="15.75" customHeight="1">
      <c r="F889" s="11"/>
    </row>
    <row r="890" ht="15.75" customHeight="1">
      <c r="F890" s="11"/>
    </row>
    <row r="891" ht="15.75" customHeight="1">
      <c r="F891" s="11"/>
    </row>
    <row r="892" ht="15.75" customHeight="1">
      <c r="F892" s="11"/>
    </row>
    <row r="893" ht="15.75" customHeight="1">
      <c r="F893" s="11"/>
    </row>
    <row r="894" ht="15.75" customHeight="1">
      <c r="F894" s="11"/>
    </row>
    <row r="895" ht="15.75" customHeight="1">
      <c r="F895" s="11"/>
    </row>
    <row r="896" ht="15.75" customHeight="1">
      <c r="F896" s="11"/>
    </row>
    <row r="897" ht="15.75" customHeight="1">
      <c r="F897" s="11"/>
    </row>
    <row r="898" ht="15.75" customHeight="1">
      <c r="F898" s="11"/>
    </row>
    <row r="899" ht="15.75" customHeight="1">
      <c r="F899" s="11"/>
    </row>
    <row r="900" ht="15.75" customHeight="1">
      <c r="F900" s="11"/>
    </row>
    <row r="901" ht="15.75" customHeight="1">
      <c r="F901" s="11"/>
    </row>
    <row r="902" ht="15.75" customHeight="1">
      <c r="F902" s="11"/>
    </row>
    <row r="903" ht="15.75" customHeight="1">
      <c r="F903" s="11"/>
    </row>
    <row r="904" ht="15.75" customHeight="1">
      <c r="F904" s="11"/>
    </row>
    <row r="905" ht="15.75" customHeight="1">
      <c r="F905" s="11"/>
    </row>
    <row r="906" ht="15.75" customHeight="1">
      <c r="F906" s="11"/>
    </row>
    <row r="907" ht="15.75" customHeight="1">
      <c r="F907" s="11"/>
    </row>
    <row r="908" ht="15.75" customHeight="1">
      <c r="F908" s="11"/>
    </row>
    <row r="909" ht="15.75" customHeight="1">
      <c r="F909" s="11"/>
    </row>
    <row r="910" ht="15.75" customHeight="1">
      <c r="F910" s="11"/>
    </row>
    <row r="911" ht="15.75" customHeight="1">
      <c r="F911" s="11"/>
    </row>
    <row r="912" ht="15.75" customHeight="1">
      <c r="F912" s="11"/>
    </row>
    <row r="913" ht="15.75" customHeight="1">
      <c r="F913" s="11"/>
    </row>
    <row r="914" ht="15.75" customHeight="1">
      <c r="F914" s="11"/>
    </row>
    <row r="915" ht="15.75" customHeight="1">
      <c r="F915" s="11"/>
    </row>
    <row r="916" ht="15.75" customHeight="1">
      <c r="F916" s="11"/>
    </row>
    <row r="917" ht="15.75" customHeight="1">
      <c r="F917" s="11"/>
    </row>
    <row r="918" ht="15.75" customHeight="1">
      <c r="F918" s="11"/>
    </row>
    <row r="919" ht="15.75" customHeight="1">
      <c r="F919" s="11"/>
    </row>
    <row r="920" ht="15.75" customHeight="1">
      <c r="F920" s="11"/>
    </row>
    <row r="921" ht="15.75" customHeight="1">
      <c r="F921" s="11"/>
    </row>
    <row r="922" ht="15.75" customHeight="1">
      <c r="F922" s="11"/>
    </row>
    <row r="923" ht="15.75" customHeight="1">
      <c r="F923" s="11"/>
    </row>
    <row r="924" ht="15.75" customHeight="1">
      <c r="F924" s="11"/>
    </row>
    <row r="925" ht="15.75" customHeight="1">
      <c r="F925" s="11"/>
    </row>
    <row r="926" ht="15.75" customHeight="1">
      <c r="F926" s="11"/>
    </row>
    <row r="927" ht="15.75" customHeight="1">
      <c r="F927" s="11"/>
    </row>
    <row r="928" ht="15.75" customHeight="1">
      <c r="F928" s="11"/>
    </row>
    <row r="929" ht="15.75" customHeight="1">
      <c r="F929" s="11"/>
    </row>
    <row r="930" ht="15.75" customHeight="1">
      <c r="F930" s="11"/>
    </row>
    <row r="931" ht="15.75" customHeight="1">
      <c r="F931" s="11"/>
    </row>
    <row r="932" ht="15.75" customHeight="1">
      <c r="F932" s="11"/>
    </row>
    <row r="933" ht="15.75" customHeight="1">
      <c r="F933" s="11"/>
    </row>
    <row r="934" ht="15.75" customHeight="1">
      <c r="F934" s="11"/>
    </row>
    <row r="935" ht="15.75" customHeight="1">
      <c r="F935" s="11"/>
    </row>
    <row r="936" ht="15.75" customHeight="1">
      <c r="F936" s="11"/>
    </row>
    <row r="937" ht="15.75" customHeight="1">
      <c r="F937" s="11"/>
    </row>
    <row r="938" ht="15.75" customHeight="1">
      <c r="F938" s="11"/>
    </row>
    <row r="939" ht="15.75" customHeight="1">
      <c r="F939" s="11"/>
    </row>
    <row r="940" ht="15.75" customHeight="1">
      <c r="F940" s="11"/>
    </row>
    <row r="941" ht="15.75" customHeight="1">
      <c r="F941" s="11"/>
    </row>
    <row r="942" ht="15.75" customHeight="1">
      <c r="F942" s="11"/>
    </row>
    <row r="943" ht="15.75" customHeight="1">
      <c r="F943" s="11"/>
    </row>
    <row r="944" ht="15.75" customHeight="1">
      <c r="F944" s="11"/>
    </row>
    <row r="945" ht="15.75" customHeight="1">
      <c r="F945" s="11"/>
    </row>
    <row r="946" ht="15.75" customHeight="1">
      <c r="F946" s="11"/>
    </row>
    <row r="947" ht="15.75" customHeight="1">
      <c r="F947" s="11"/>
    </row>
    <row r="948" ht="15.75" customHeight="1">
      <c r="F948" s="11"/>
    </row>
    <row r="949" ht="15.75" customHeight="1">
      <c r="F949" s="11"/>
    </row>
    <row r="950" ht="15.75" customHeight="1">
      <c r="F950" s="11"/>
    </row>
    <row r="951" ht="15.75" customHeight="1">
      <c r="F951" s="11"/>
    </row>
    <row r="952" ht="15.75" customHeight="1">
      <c r="F952" s="11"/>
    </row>
    <row r="953" ht="15.75" customHeight="1">
      <c r="F953" s="11"/>
    </row>
    <row r="954" ht="15.75" customHeight="1">
      <c r="F954" s="11"/>
    </row>
    <row r="955" ht="15.75" customHeight="1">
      <c r="F955" s="11"/>
    </row>
    <row r="956" ht="15.75" customHeight="1">
      <c r="F956" s="11"/>
    </row>
    <row r="957" ht="15.75" customHeight="1">
      <c r="F957" s="11"/>
    </row>
    <row r="958" ht="15.75" customHeight="1">
      <c r="F958" s="11"/>
    </row>
    <row r="959" ht="15.75" customHeight="1">
      <c r="F959" s="11"/>
    </row>
    <row r="960" ht="15.75" customHeight="1">
      <c r="F960" s="11"/>
    </row>
    <row r="961" ht="15.75" customHeight="1">
      <c r="F961" s="11"/>
    </row>
    <row r="962" ht="15.75" customHeight="1">
      <c r="F962" s="11"/>
    </row>
    <row r="963" ht="15.75" customHeight="1">
      <c r="F963" s="11"/>
    </row>
    <row r="964" ht="15.75" customHeight="1">
      <c r="F964" s="11"/>
    </row>
    <row r="965" ht="15.75" customHeight="1">
      <c r="F965" s="11"/>
    </row>
    <row r="966" ht="15.75" customHeight="1">
      <c r="F966" s="11"/>
    </row>
    <row r="967" ht="15.75" customHeight="1">
      <c r="F967" s="11"/>
    </row>
    <row r="968" ht="15.75" customHeight="1">
      <c r="F968" s="11"/>
    </row>
    <row r="969" ht="15.75" customHeight="1">
      <c r="F969" s="11"/>
    </row>
    <row r="970" ht="15.75" customHeight="1">
      <c r="F970" s="11"/>
    </row>
    <row r="971" ht="15.75" customHeight="1">
      <c r="F971" s="11"/>
    </row>
    <row r="972" ht="15.75" customHeight="1">
      <c r="F972" s="11"/>
    </row>
    <row r="973" ht="15.75" customHeight="1">
      <c r="F973" s="11"/>
    </row>
    <row r="974" ht="15.75" customHeight="1">
      <c r="F974" s="11"/>
    </row>
    <row r="975" ht="15.75" customHeight="1">
      <c r="F975" s="11"/>
    </row>
    <row r="976" ht="15.75" customHeight="1">
      <c r="F976" s="11"/>
    </row>
    <row r="977" ht="15.75" customHeight="1">
      <c r="F977" s="11"/>
    </row>
    <row r="978" ht="15.75" customHeight="1">
      <c r="F978" s="11"/>
    </row>
    <row r="979" ht="15.75" customHeight="1">
      <c r="F979" s="11"/>
    </row>
    <row r="980" ht="15.75" customHeight="1">
      <c r="F980" s="11"/>
    </row>
    <row r="981" ht="15.75" customHeight="1">
      <c r="F981" s="11"/>
    </row>
    <row r="982" ht="15.75" customHeight="1">
      <c r="F982" s="11"/>
    </row>
    <row r="983" ht="15.75" customHeight="1">
      <c r="F983" s="11"/>
    </row>
    <row r="984" ht="15.75" customHeight="1">
      <c r="F984" s="11"/>
    </row>
    <row r="985" ht="15.75" customHeight="1">
      <c r="F985" s="11"/>
    </row>
    <row r="986" ht="15.75" customHeight="1">
      <c r="F986" s="11"/>
    </row>
    <row r="987" ht="15.75" customHeight="1">
      <c r="F987" s="11"/>
    </row>
    <row r="988" ht="15.75" customHeight="1">
      <c r="F988" s="11"/>
    </row>
    <row r="989" ht="15.75" customHeight="1">
      <c r="F989" s="11"/>
    </row>
    <row r="990" ht="15.75" customHeight="1">
      <c r="F990" s="11"/>
    </row>
    <row r="991" ht="15.75" customHeight="1">
      <c r="F991" s="11"/>
    </row>
    <row r="992" ht="15.75" customHeight="1">
      <c r="F992" s="11"/>
    </row>
    <row r="993" ht="15.75" customHeight="1">
      <c r="F993" s="11"/>
    </row>
    <row r="994" ht="15.75" customHeight="1">
      <c r="F994" s="11"/>
    </row>
    <row r="995" ht="15.75" customHeight="1">
      <c r="F995" s="11"/>
    </row>
    <row r="996" ht="15.75" customHeight="1">
      <c r="F996" s="11"/>
    </row>
    <row r="997" ht="15.75" customHeight="1">
      <c r="F997" s="11"/>
    </row>
    <row r="998" ht="15.75" customHeight="1">
      <c r="F998" s="11"/>
    </row>
    <row r="999" ht="15.75" customHeight="1">
      <c r="F999" s="11"/>
    </row>
    <row r="1000" ht="15.75" customHeight="1">
      <c r="F1000" s="11"/>
    </row>
  </sheetData>
  <mergeCells count="1">
    <mergeCell ref="B4:G4"/>
  </mergeCells>
  <printOptions/>
  <pageMargins bottom="0.75" footer="0.0" header="0.0" left="0.7" right="0.7" top="0.75"/>
  <pageSetup orientation="landscape"/>
  <drawing r:id="rId1"/>
</worksheet>
</file>

<file path=xl/worksheets/sheet6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84</v>
      </c>
      <c r="F1" s="14"/>
      <c r="G1" s="14"/>
    </row>
    <row r="2">
      <c r="A2" s="15" t="s">
        <v>345</v>
      </c>
      <c r="F2" s="14"/>
      <c r="G2" s="14"/>
    </row>
    <row r="3">
      <c r="F3" s="14"/>
      <c r="G3" s="14"/>
    </row>
    <row r="4">
      <c r="B4" s="16" t="s">
        <v>103</v>
      </c>
      <c r="C4" s="17"/>
      <c r="D4" s="17"/>
      <c r="E4" s="17"/>
      <c r="F4" s="17"/>
      <c r="G4" s="17"/>
    </row>
    <row r="5">
      <c r="A5" s="16" t="s">
        <v>346</v>
      </c>
      <c r="B5" s="19" t="s">
        <v>22</v>
      </c>
      <c r="C5" s="19" t="s">
        <v>24</v>
      </c>
      <c r="D5" s="19" t="s">
        <v>104</v>
      </c>
      <c r="E5" s="19" t="s">
        <v>14</v>
      </c>
      <c r="F5" s="20" t="s">
        <v>18</v>
      </c>
      <c r="G5" s="20" t="s">
        <v>20</v>
      </c>
      <c r="P5" s="32" t="s">
        <v>347</v>
      </c>
      <c r="Q5" s="32" t="s">
        <v>348</v>
      </c>
      <c r="R5" s="32" t="s">
        <v>349</v>
      </c>
      <c r="S5" s="32" t="s">
        <v>350</v>
      </c>
      <c r="T5" s="32" t="s">
        <v>351</v>
      </c>
      <c r="U5" s="32" t="s">
        <v>352</v>
      </c>
    </row>
    <row r="6">
      <c r="A6" s="21" t="s">
        <v>353</v>
      </c>
      <c r="B6" s="23">
        <v>0.07484753680800242</v>
      </c>
      <c r="C6" s="23">
        <v>0.1280683736850857</v>
      </c>
      <c r="D6" s="23">
        <v>0.03845262781510533</v>
      </c>
      <c r="E6" s="23">
        <v>0.08983028244685788</v>
      </c>
      <c r="F6" s="24">
        <v>0.07</v>
      </c>
      <c r="G6" s="24">
        <v>0.23</v>
      </c>
      <c r="H6" s="23">
        <f t="shared" ref="H6:H11" si="1">AVERAGE(B6:G6)</f>
        <v>0.1051998035</v>
      </c>
      <c r="P6" s="23">
        <v>0.10519980345917522</v>
      </c>
      <c r="Q6" s="23">
        <v>0.09065489075244475</v>
      </c>
      <c r="R6" s="23">
        <v>0.023847521875708464</v>
      </c>
      <c r="S6" s="23">
        <v>0.19677689166648796</v>
      </c>
      <c r="T6" s="23">
        <v>0.02866775473520153</v>
      </c>
      <c r="U6" s="23">
        <v>0.3954571081272949</v>
      </c>
    </row>
    <row r="7">
      <c r="A7" s="21" t="s">
        <v>354</v>
      </c>
      <c r="B7" s="23">
        <v>0.1016292042321379</v>
      </c>
      <c r="C7" s="23">
        <v>0.09728178138091607</v>
      </c>
      <c r="D7" s="23">
        <v>0.06866618612626404</v>
      </c>
      <c r="E7" s="23">
        <v>0.1449949162465182</v>
      </c>
      <c r="F7" s="24">
        <v>0.07</v>
      </c>
      <c r="G7" s="24">
        <v>0.13</v>
      </c>
      <c r="H7" s="23">
        <f t="shared" si="1"/>
        <v>0.102095348</v>
      </c>
      <c r="P7" s="23">
        <v>0.10209534799763938</v>
      </c>
      <c r="Q7" s="23">
        <v>0.04467925080882848</v>
      </c>
      <c r="R7" s="23">
        <v>0.026244312359099606</v>
      </c>
      <c r="S7" s="23">
        <v>0.050629230028949423</v>
      </c>
      <c r="T7" s="23">
        <v>0.03020480361250349</v>
      </c>
      <c r="U7" s="23">
        <v>0.22602073733504432</v>
      </c>
    </row>
    <row r="8">
      <c r="A8" s="21" t="s">
        <v>355</v>
      </c>
      <c r="B8" s="23">
        <v>0.2726343463553679</v>
      </c>
      <c r="C8" s="23">
        <v>0.3555526811762157</v>
      </c>
      <c r="D8" s="23">
        <v>0.2463881878094471</v>
      </c>
      <c r="E8" s="23">
        <v>0.3844164004864993</v>
      </c>
      <c r="F8" s="24">
        <v>0.19</v>
      </c>
      <c r="G8" s="24">
        <v>0.31</v>
      </c>
      <c r="H8" s="23">
        <f t="shared" si="1"/>
        <v>0.2931652693</v>
      </c>
      <c r="P8" s="23">
        <v>0.2931652693045883</v>
      </c>
      <c r="Q8" s="23">
        <v>0.23190857313064484</v>
      </c>
      <c r="R8" s="23">
        <v>0.08891716031450479</v>
      </c>
      <c r="S8" s="23">
        <v>0.16550313251353976</v>
      </c>
      <c r="T8" s="23">
        <v>0.14966941135514455</v>
      </c>
      <c r="U8" s="23">
        <v>0.09213226411952768</v>
      </c>
    </row>
    <row r="9">
      <c r="A9" s="21" t="s">
        <v>356</v>
      </c>
      <c r="B9" s="23">
        <v>0.2189967600231537</v>
      </c>
      <c r="C9" s="23">
        <v>0.1608511483729137</v>
      </c>
      <c r="D9" s="23">
        <v>0.3110916542587215</v>
      </c>
      <c r="E9" s="23">
        <v>0.1978866835227701</v>
      </c>
      <c r="F9" s="24">
        <v>0.34</v>
      </c>
      <c r="G9" s="24">
        <v>0.18</v>
      </c>
      <c r="H9" s="23">
        <f t="shared" si="1"/>
        <v>0.2348043744</v>
      </c>
      <c r="P9" s="23">
        <v>0.23480437436292653</v>
      </c>
      <c r="Q9" s="23">
        <v>0.32920490855717693</v>
      </c>
      <c r="R9" s="23">
        <v>0.2790565006290729</v>
      </c>
      <c r="S9" s="23">
        <v>0.2627943372356455</v>
      </c>
      <c r="T9" s="23">
        <v>0.35272969947371924</v>
      </c>
      <c r="U9" s="23">
        <v>0.08296743908585058</v>
      </c>
    </row>
    <row r="10">
      <c r="A10" s="21" t="s">
        <v>357</v>
      </c>
      <c r="B10" s="23">
        <v>0.1560473938164666</v>
      </c>
      <c r="C10" s="23">
        <v>0.1224634169942025</v>
      </c>
      <c r="D10" s="23">
        <v>0.2109279946213692</v>
      </c>
      <c r="E10" s="23">
        <v>0.05150043726656336</v>
      </c>
      <c r="F10" s="24">
        <v>0.13</v>
      </c>
      <c r="G10" s="24">
        <v>0.09</v>
      </c>
      <c r="H10" s="23">
        <f t="shared" si="1"/>
        <v>0.1268232071</v>
      </c>
      <c r="P10" s="23">
        <v>0.1268232071164336</v>
      </c>
      <c r="Q10" s="23">
        <v>0.18584994604883512</v>
      </c>
      <c r="R10" s="23">
        <v>0.5048148748306455</v>
      </c>
      <c r="S10" s="23">
        <v>0.19570330710649353</v>
      </c>
      <c r="T10" s="23">
        <v>0.3459608714625997</v>
      </c>
      <c r="U10" s="23">
        <v>0.06473086618502763</v>
      </c>
    </row>
    <row r="11">
      <c r="A11" s="21" t="s">
        <v>148</v>
      </c>
      <c r="B11" s="23">
        <v>0.1758447587648715</v>
      </c>
      <c r="C11" s="23">
        <v>0.1357825983906663</v>
      </c>
      <c r="D11" s="23">
        <v>0.1244733493690927</v>
      </c>
      <c r="E11" s="23">
        <v>0.1313712800307912</v>
      </c>
      <c r="F11" s="24">
        <v>0.19</v>
      </c>
      <c r="G11" s="24">
        <v>0.06</v>
      </c>
      <c r="H11" s="23">
        <f t="shared" si="1"/>
        <v>0.1362453311</v>
      </c>
      <c r="P11" s="23">
        <v>0.1362453310925703</v>
      </c>
      <c r="Q11" s="23">
        <v>0.11770243070206987</v>
      </c>
      <c r="R11" s="23">
        <v>0.0787862966576355</v>
      </c>
      <c r="S11" s="23">
        <v>0.13025976811555043</v>
      </c>
      <c r="T11" s="23">
        <v>0.09610079269416483</v>
      </c>
      <c r="U11" s="23">
        <v>0.13535825181392158</v>
      </c>
    </row>
    <row r="12">
      <c r="A12" s="21" t="s">
        <v>107</v>
      </c>
      <c r="B12" s="26">
        <v>2056.0</v>
      </c>
      <c r="C12" s="26">
        <v>2031.0</v>
      </c>
      <c r="D12" s="26">
        <v>2036.0</v>
      </c>
      <c r="E12" s="26">
        <v>2030.0</v>
      </c>
      <c r="F12" s="27">
        <v>2120.0</v>
      </c>
      <c r="G12" s="27">
        <v>2033.0</v>
      </c>
      <c r="H12" s="23"/>
    </row>
    <row r="13">
      <c r="A13" s="21" t="s">
        <v>108</v>
      </c>
      <c r="B13" s="26">
        <v>2056.0</v>
      </c>
      <c r="C13" s="26">
        <v>2031.0</v>
      </c>
      <c r="D13" s="26">
        <v>2036.0</v>
      </c>
      <c r="E13" s="26">
        <v>2033.0</v>
      </c>
      <c r="F13" s="27">
        <v>2120.0</v>
      </c>
      <c r="G13" s="27">
        <v>2335.0</v>
      </c>
      <c r="H13" s="23"/>
    </row>
    <row r="14">
      <c r="F14" s="14"/>
      <c r="G14" s="14"/>
      <c r="H14" s="23"/>
    </row>
    <row r="15">
      <c r="B15" s="16" t="s">
        <v>103</v>
      </c>
      <c r="C15" s="17"/>
      <c r="D15" s="17"/>
      <c r="E15" s="17"/>
      <c r="F15" s="17"/>
      <c r="G15" s="17"/>
      <c r="H15" s="23"/>
    </row>
    <row r="16">
      <c r="A16" s="16" t="s">
        <v>358</v>
      </c>
      <c r="B16" s="19" t="s">
        <v>22</v>
      </c>
      <c r="C16" s="19" t="s">
        <v>24</v>
      </c>
      <c r="D16" s="19" t="s">
        <v>104</v>
      </c>
      <c r="E16" s="19" t="s">
        <v>14</v>
      </c>
      <c r="F16" s="20" t="s">
        <v>18</v>
      </c>
      <c r="G16" s="20" t="s">
        <v>20</v>
      </c>
      <c r="H16" s="23"/>
    </row>
    <row r="17">
      <c r="A17" s="21" t="s">
        <v>353</v>
      </c>
      <c r="B17" s="23">
        <v>0.08689457970234551</v>
      </c>
      <c r="C17" s="23">
        <v>0.1066734252513545</v>
      </c>
      <c r="D17" s="23">
        <v>0.02729391179647936</v>
      </c>
      <c r="E17" s="23">
        <v>0.0730674277644891</v>
      </c>
      <c r="F17" s="24">
        <v>0.06</v>
      </c>
      <c r="G17" s="24">
        <v>0.19</v>
      </c>
      <c r="H17" s="23">
        <f t="shared" ref="H17:H22" si="2">AVERAGE(B17:G17)</f>
        <v>0.09065489075</v>
      </c>
    </row>
    <row r="18">
      <c r="A18" s="21" t="s">
        <v>354</v>
      </c>
      <c r="B18" s="23">
        <v>0.0409264388844367</v>
      </c>
      <c r="C18" s="23">
        <v>0.04254645230993244</v>
      </c>
      <c r="D18" s="23">
        <v>0.02840851270893505</v>
      </c>
      <c r="E18" s="23">
        <v>0.03619410094966667</v>
      </c>
      <c r="F18" s="24">
        <v>0.05</v>
      </c>
      <c r="G18" s="24">
        <v>0.07</v>
      </c>
      <c r="H18" s="23">
        <f t="shared" si="2"/>
        <v>0.04467925081</v>
      </c>
    </row>
    <row r="19">
      <c r="A19" s="21" t="s">
        <v>355</v>
      </c>
      <c r="B19" s="23">
        <v>0.1940745551277554</v>
      </c>
      <c r="C19" s="23">
        <v>0.2600603051886857</v>
      </c>
      <c r="D19" s="23">
        <v>0.1361905897471008</v>
      </c>
      <c r="E19" s="23">
        <v>0.3311259887203271</v>
      </c>
      <c r="F19" s="24">
        <v>0.16</v>
      </c>
      <c r="G19" s="24">
        <v>0.31</v>
      </c>
      <c r="H19" s="23">
        <f t="shared" si="2"/>
        <v>0.2319085731</v>
      </c>
    </row>
    <row r="20">
      <c r="A20" s="21" t="s">
        <v>356</v>
      </c>
      <c r="B20" s="23">
        <v>0.3239827657062286</v>
      </c>
      <c r="C20" s="23">
        <v>0.2797469754018337</v>
      </c>
      <c r="D20" s="23">
        <v>0.3895441485940422</v>
      </c>
      <c r="E20" s="23">
        <v>0.3519555616409575</v>
      </c>
      <c r="F20" s="24">
        <v>0.38</v>
      </c>
      <c r="G20" s="24">
        <v>0.25</v>
      </c>
      <c r="H20" s="23">
        <f t="shared" si="2"/>
        <v>0.3292049086</v>
      </c>
    </row>
    <row r="21" ht="15.75" customHeight="1">
      <c r="A21" s="21" t="s">
        <v>357</v>
      </c>
      <c r="B21" s="23">
        <v>0.2109001029426936</v>
      </c>
      <c r="C21" s="23">
        <v>0.1764768270026621</v>
      </c>
      <c r="D21" s="23">
        <v>0.3353858738211096</v>
      </c>
      <c r="E21" s="23">
        <v>0.09233687252654554</v>
      </c>
      <c r="F21" s="24">
        <v>0.18</v>
      </c>
      <c r="G21" s="24">
        <v>0.12</v>
      </c>
      <c r="H21" s="23">
        <f t="shared" si="2"/>
        <v>0.185849946</v>
      </c>
    </row>
    <row r="22" ht="15.75" customHeight="1">
      <c r="A22" s="21" t="s">
        <v>148</v>
      </c>
      <c r="B22" s="23">
        <v>0.1432215576365403</v>
      </c>
      <c r="C22" s="23">
        <v>0.1344960148455316</v>
      </c>
      <c r="D22" s="23">
        <v>0.0831769633323331</v>
      </c>
      <c r="E22" s="23">
        <v>0.1153200483980142</v>
      </c>
      <c r="F22" s="24">
        <v>0.18</v>
      </c>
      <c r="G22" s="24">
        <v>0.05</v>
      </c>
      <c r="H22" s="23">
        <f t="shared" si="2"/>
        <v>0.1177024307</v>
      </c>
    </row>
    <row r="23" ht="15.75" customHeight="1">
      <c r="A23" s="21" t="s">
        <v>107</v>
      </c>
      <c r="B23" s="26">
        <v>2056.0</v>
      </c>
      <c r="C23" s="26">
        <v>2031.0</v>
      </c>
      <c r="D23" s="26">
        <v>2036.0</v>
      </c>
      <c r="E23" s="26">
        <v>2030.0</v>
      </c>
      <c r="F23" s="27">
        <v>2120.0</v>
      </c>
      <c r="G23" s="27">
        <v>2033.0</v>
      </c>
      <c r="H23" s="23"/>
    </row>
    <row r="24" ht="15.75" customHeight="1">
      <c r="A24" s="21" t="s">
        <v>108</v>
      </c>
      <c r="B24" s="26">
        <v>2056.0</v>
      </c>
      <c r="C24" s="26">
        <v>2031.0</v>
      </c>
      <c r="D24" s="26">
        <v>2036.0</v>
      </c>
      <c r="E24" s="26">
        <v>2033.0</v>
      </c>
      <c r="F24" s="27">
        <v>2120.0</v>
      </c>
      <c r="G24" s="27">
        <v>2335.0</v>
      </c>
      <c r="H24" s="23"/>
    </row>
    <row r="25" ht="15.75" customHeight="1">
      <c r="F25" s="14"/>
      <c r="G25" s="14"/>
      <c r="H25" s="23"/>
    </row>
    <row r="26" ht="15.75" customHeight="1">
      <c r="B26" s="16" t="s">
        <v>103</v>
      </c>
      <c r="C26" s="17"/>
      <c r="D26" s="17"/>
      <c r="E26" s="17"/>
      <c r="F26" s="17"/>
      <c r="G26" s="17"/>
      <c r="H26" s="23"/>
    </row>
    <row r="27" ht="15.75" customHeight="1">
      <c r="A27" s="16" t="s">
        <v>359</v>
      </c>
      <c r="B27" s="19" t="s">
        <v>22</v>
      </c>
      <c r="C27" s="19" t="s">
        <v>24</v>
      </c>
      <c r="D27" s="19" t="s">
        <v>104</v>
      </c>
      <c r="E27" s="19" t="s">
        <v>14</v>
      </c>
      <c r="F27" s="20" t="s">
        <v>18</v>
      </c>
      <c r="G27" s="20" t="s">
        <v>20</v>
      </c>
      <c r="H27" s="23"/>
    </row>
    <row r="28" ht="15.75" customHeight="1">
      <c r="A28" s="21" t="s">
        <v>353</v>
      </c>
      <c r="B28" s="23">
        <v>0.02093389681636344</v>
      </c>
      <c r="C28" s="23">
        <v>0.02810257432005577</v>
      </c>
      <c r="D28" s="23">
        <v>0.01056405824075362</v>
      </c>
      <c r="E28" s="23">
        <v>0.01348460187707796</v>
      </c>
      <c r="F28" s="24">
        <v>0.03</v>
      </c>
      <c r="G28" s="24">
        <v>0.04</v>
      </c>
      <c r="H28" s="23">
        <f t="shared" ref="H28:H33" si="3">AVERAGE(B28:G28)</f>
        <v>0.02384752188</v>
      </c>
    </row>
    <row r="29" ht="15.75" customHeight="1">
      <c r="A29" s="21" t="s">
        <v>354</v>
      </c>
      <c r="B29" s="23">
        <v>0.01604732473168768</v>
      </c>
      <c r="C29" s="23">
        <v>0.0251070693405872</v>
      </c>
      <c r="D29" s="23">
        <v>0.01435502479215118</v>
      </c>
      <c r="E29" s="23">
        <v>0.02195645529017158</v>
      </c>
      <c r="F29" s="24">
        <v>0.04</v>
      </c>
      <c r="G29" s="24">
        <v>0.04</v>
      </c>
      <c r="H29" s="23">
        <f t="shared" si="3"/>
        <v>0.02624431236</v>
      </c>
    </row>
    <row r="30" ht="15.75" customHeight="1">
      <c r="A30" s="21" t="s">
        <v>355</v>
      </c>
      <c r="B30" s="23">
        <v>0.06334322811118791</v>
      </c>
      <c r="C30" s="23">
        <v>0.06731674109061735</v>
      </c>
      <c r="D30" s="23">
        <v>0.06240340663023588</v>
      </c>
      <c r="E30" s="23">
        <v>0.1004395860549876</v>
      </c>
      <c r="F30" s="24">
        <v>0.11</v>
      </c>
      <c r="G30" s="24">
        <v>0.13</v>
      </c>
      <c r="H30" s="23">
        <f t="shared" si="3"/>
        <v>0.08891716031</v>
      </c>
    </row>
    <row r="31" ht="15.75" customHeight="1">
      <c r="A31" s="21" t="s">
        <v>356</v>
      </c>
      <c r="B31" s="23">
        <v>0.2400727719669174</v>
      </c>
      <c r="C31" s="23">
        <v>0.241502317947431</v>
      </c>
      <c r="D31" s="23">
        <v>0.2616904813069106</v>
      </c>
      <c r="E31" s="23">
        <v>0.3210734325531783</v>
      </c>
      <c r="F31" s="24">
        <v>0.33</v>
      </c>
      <c r="G31" s="24">
        <v>0.28</v>
      </c>
      <c r="H31" s="23">
        <f t="shared" si="3"/>
        <v>0.2790565006</v>
      </c>
    </row>
    <row r="32" ht="15.75" customHeight="1">
      <c r="A32" s="21" t="s">
        <v>357</v>
      </c>
      <c r="B32" s="23">
        <v>0.5613832353023889</v>
      </c>
      <c r="C32" s="23">
        <v>0.552703280974261</v>
      </c>
      <c r="D32" s="23">
        <v>0.5816579038206456</v>
      </c>
      <c r="E32" s="23">
        <v>0.4731448288865771</v>
      </c>
      <c r="F32" s="24">
        <v>0.37</v>
      </c>
      <c r="G32" s="24">
        <v>0.49</v>
      </c>
      <c r="H32" s="23">
        <f t="shared" si="3"/>
        <v>0.5048148748</v>
      </c>
    </row>
    <row r="33" ht="15.75" customHeight="1">
      <c r="A33" s="21" t="s">
        <v>148</v>
      </c>
      <c r="B33" s="23">
        <v>0.09821954307145465</v>
      </c>
      <c r="C33" s="23">
        <v>0.08526801632704771</v>
      </c>
      <c r="D33" s="23">
        <v>0.06932912520930311</v>
      </c>
      <c r="E33" s="23">
        <v>0.06990109533800748</v>
      </c>
      <c r="F33" s="24">
        <v>0.12</v>
      </c>
      <c r="G33" s="24">
        <v>0.03</v>
      </c>
      <c r="H33" s="23">
        <f t="shared" si="3"/>
        <v>0.07878629666</v>
      </c>
    </row>
    <row r="34" ht="15.75" customHeight="1">
      <c r="A34" s="21" t="s">
        <v>107</v>
      </c>
      <c r="B34" s="26">
        <v>2056.0</v>
      </c>
      <c r="C34" s="26">
        <v>2031.0</v>
      </c>
      <c r="D34" s="26">
        <v>2036.0</v>
      </c>
      <c r="E34" s="26">
        <v>2030.0</v>
      </c>
      <c r="F34" s="27">
        <v>2120.0</v>
      </c>
      <c r="G34" s="27">
        <v>2033.0</v>
      </c>
      <c r="H34" s="23"/>
    </row>
    <row r="35" ht="15.75" customHeight="1">
      <c r="A35" s="21" t="s">
        <v>108</v>
      </c>
      <c r="B35" s="26">
        <v>2056.0</v>
      </c>
      <c r="C35" s="26">
        <v>2031.0</v>
      </c>
      <c r="D35" s="26">
        <v>2036.0</v>
      </c>
      <c r="E35" s="26">
        <v>2033.0</v>
      </c>
      <c r="F35" s="27">
        <v>2120.0</v>
      </c>
      <c r="G35" s="27">
        <v>2335.0</v>
      </c>
      <c r="H35" s="23"/>
    </row>
    <row r="36" ht="15.75" customHeight="1">
      <c r="F36" s="14"/>
      <c r="G36" s="14"/>
      <c r="H36" s="23"/>
    </row>
    <row r="37" ht="15.75" customHeight="1">
      <c r="B37" s="16" t="s">
        <v>103</v>
      </c>
      <c r="C37" s="17"/>
      <c r="D37" s="17"/>
      <c r="E37" s="17"/>
      <c r="F37" s="17"/>
      <c r="G37" s="17"/>
      <c r="H37" s="23"/>
    </row>
    <row r="38" ht="15.75" customHeight="1">
      <c r="A38" s="16" t="s">
        <v>360</v>
      </c>
      <c r="B38" s="19" t="s">
        <v>22</v>
      </c>
      <c r="C38" s="19" t="s">
        <v>24</v>
      </c>
      <c r="D38" s="19" t="s">
        <v>104</v>
      </c>
      <c r="E38" s="19" t="s">
        <v>14</v>
      </c>
      <c r="F38" s="20" t="s">
        <v>18</v>
      </c>
      <c r="G38" s="20" t="s">
        <v>20</v>
      </c>
      <c r="H38" s="23"/>
    </row>
    <row r="39" ht="15.75" customHeight="1">
      <c r="A39" s="21" t="s">
        <v>353</v>
      </c>
      <c r="B39" s="23">
        <v>0.2838649155816877</v>
      </c>
      <c r="C39" s="23">
        <v>0.2956473173325294</v>
      </c>
      <c r="D39" s="23">
        <v>0.04187134706363919</v>
      </c>
      <c r="E39" s="23">
        <v>0.1292777700210717</v>
      </c>
      <c r="F39" s="24">
        <v>0.09</v>
      </c>
      <c r="G39" s="24">
        <v>0.34</v>
      </c>
      <c r="H39" s="23">
        <f t="shared" ref="H39:H44" si="4">AVERAGE(B39:G39)</f>
        <v>0.1967768917</v>
      </c>
    </row>
    <row r="40" ht="15.75" customHeight="1">
      <c r="A40" s="21" t="s">
        <v>354</v>
      </c>
      <c r="B40" s="23">
        <v>0.04900193991853238</v>
      </c>
      <c r="C40" s="23">
        <v>0.07092553049037201</v>
      </c>
      <c r="D40" s="23">
        <v>0.02518466388556233</v>
      </c>
      <c r="E40" s="23">
        <v>0.04866324587922979</v>
      </c>
      <c r="F40" s="24">
        <v>0.05</v>
      </c>
      <c r="G40" s="24">
        <v>0.06</v>
      </c>
      <c r="H40" s="23">
        <f t="shared" si="4"/>
        <v>0.05062923003</v>
      </c>
    </row>
    <row r="41" ht="15.75" customHeight="1">
      <c r="A41" s="21" t="s">
        <v>355</v>
      </c>
      <c r="B41" s="23">
        <v>0.1191957070976231</v>
      </c>
      <c r="C41" s="23">
        <v>0.1345565707880738</v>
      </c>
      <c r="D41" s="23">
        <v>0.1022580467925455</v>
      </c>
      <c r="E41" s="23">
        <v>0.2670084704029962</v>
      </c>
      <c r="F41" s="24">
        <v>0.14</v>
      </c>
      <c r="G41" s="24">
        <v>0.23</v>
      </c>
      <c r="H41" s="23">
        <f t="shared" si="4"/>
        <v>0.1655031325</v>
      </c>
    </row>
    <row r="42" ht="15.75" customHeight="1">
      <c r="A42" s="21" t="s">
        <v>356</v>
      </c>
      <c r="B42" s="23">
        <v>0.1964901392766907</v>
      </c>
      <c r="C42" s="23">
        <v>0.1687314423325457</v>
      </c>
      <c r="D42" s="23">
        <v>0.3595398347538795</v>
      </c>
      <c r="E42" s="23">
        <v>0.3220046070507569</v>
      </c>
      <c r="F42" s="24">
        <v>0.33</v>
      </c>
      <c r="G42" s="24">
        <v>0.2</v>
      </c>
      <c r="H42" s="23">
        <f t="shared" si="4"/>
        <v>0.2627943372</v>
      </c>
    </row>
    <row r="43" ht="15.75" customHeight="1">
      <c r="A43" s="21" t="s">
        <v>357</v>
      </c>
      <c r="B43" s="23">
        <v>0.166773154422898</v>
      </c>
      <c r="C43" s="23">
        <v>0.1472665558260773</v>
      </c>
      <c r="D43" s="23">
        <v>0.3913243433045595</v>
      </c>
      <c r="E43" s="23">
        <v>0.1188557890854264</v>
      </c>
      <c r="F43" s="24">
        <v>0.23</v>
      </c>
      <c r="G43" s="24">
        <v>0.12</v>
      </c>
      <c r="H43" s="23">
        <f t="shared" si="4"/>
        <v>0.1957033071</v>
      </c>
    </row>
    <row r="44" ht="15.75" customHeight="1">
      <c r="A44" s="21" t="s">
        <v>148</v>
      </c>
      <c r="B44" s="23">
        <v>0.184674143702568</v>
      </c>
      <c r="C44" s="23">
        <v>0.1828725832304017</v>
      </c>
      <c r="D44" s="23">
        <v>0.07982176419981386</v>
      </c>
      <c r="E44" s="23">
        <v>0.114190117560519</v>
      </c>
      <c r="F44" s="24">
        <v>0.17</v>
      </c>
      <c r="G44" s="24">
        <v>0.05</v>
      </c>
      <c r="H44" s="23">
        <f t="shared" si="4"/>
        <v>0.1302597681</v>
      </c>
    </row>
    <row r="45" ht="15.75" customHeight="1">
      <c r="A45" s="21" t="s">
        <v>107</v>
      </c>
      <c r="B45" s="26">
        <v>2056.0</v>
      </c>
      <c r="C45" s="26">
        <v>2031.0</v>
      </c>
      <c r="D45" s="26">
        <v>2036.0</v>
      </c>
      <c r="E45" s="26">
        <v>2030.0</v>
      </c>
      <c r="F45" s="27">
        <v>2120.0</v>
      </c>
      <c r="G45" s="27">
        <v>2033.0</v>
      </c>
      <c r="H45" s="23"/>
    </row>
    <row r="46" ht="15.75" customHeight="1">
      <c r="A46" s="21" t="s">
        <v>108</v>
      </c>
      <c r="B46" s="26">
        <v>2056.0</v>
      </c>
      <c r="C46" s="26">
        <v>2031.0</v>
      </c>
      <c r="D46" s="26">
        <v>2036.0</v>
      </c>
      <c r="E46" s="26">
        <v>2033.0</v>
      </c>
      <c r="F46" s="27">
        <v>2120.0</v>
      </c>
      <c r="G46" s="27">
        <v>2335.0</v>
      </c>
      <c r="H46" s="23"/>
    </row>
    <row r="47" ht="15.75" customHeight="1">
      <c r="F47" s="14"/>
      <c r="G47" s="14"/>
      <c r="H47" s="23"/>
    </row>
    <row r="48" ht="15.75" customHeight="1">
      <c r="B48" s="16" t="s">
        <v>103</v>
      </c>
      <c r="C48" s="17"/>
      <c r="D48" s="17"/>
      <c r="E48" s="17"/>
      <c r="F48" s="17"/>
      <c r="G48" s="17"/>
      <c r="H48" s="23"/>
    </row>
    <row r="49" ht="15.75" customHeight="1">
      <c r="A49" s="16" t="s">
        <v>361</v>
      </c>
      <c r="B49" s="19" t="s">
        <v>22</v>
      </c>
      <c r="C49" s="19" t="s">
        <v>24</v>
      </c>
      <c r="D49" s="19" t="s">
        <v>104</v>
      </c>
      <c r="E49" s="19" t="s">
        <v>14</v>
      </c>
      <c r="F49" s="20" t="s">
        <v>18</v>
      </c>
      <c r="G49" s="20" t="s">
        <v>20</v>
      </c>
      <c r="H49" s="23"/>
    </row>
    <row r="50" ht="15.75" customHeight="1">
      <c r="A50" s="21" t="s">
        <v>353</v>
      </c>
      <c r="B50" s="23">
        <v>0.02436433100510881</v>
      </c>
      <c r="C50" s="23">
        <v>0.02925747060099422</v>
      </c>
      <c r="D50" s="23">
        <v>0.01177118991512441</v>
      </c>
      <c r="E50" s="23">
        <v>0.02661353688998174</v>
      </c>
      <c r="F50" s="24">
        <v>0.03</v>
      </c>
      <c r="G50" s="24">
        <v>0.05</v>
      </c>
      <c r="H50" s="23">
        <f t="shared" ref="H50:H55" si="5">AVERAGE(B50:G50)</f>
        <v>0.02866775474</v>
      </c>
    </row>
    <row r="51" ht="15.75" customHeight="1">
      <c r="A51" s="21" t="s">
        <v>354</v>
      </c>
      <c r="B51" s="23">
        <v>0.0227252108189991</v>
      </c>
      <c r="C51" s="23">
        <v>0.02512139571909635</v>
      </c>
      <c r="D51" s="23">
        <v>0.01577084177548503</v>
      </c>
      <c r="E51" s="23">
        <v>0.02761137336144045</v>
      </c>
      <c r="F51" s="24">
        <v>0.05</v>
      </c>
      <c r="G51" s="24">
        <v>0.04</v>
      </c>
      <c r="H51" s="23">
        <f t="shared" si="5"/>
        <v>0.03020480361</v>
      </c>
    </row>
    <row r="52" ht="15.75" customHeight="1">
      <c r="A52" s="21" t="s">
        <v>355</v>
      </c>
      <c r="B52" s="23">
        <v>0.1015528439162804</v>
      </c>
      <c r="C52" s="23">
        <v>0.1288904880925678</v>
      </c>
      <c r="D52" s="23">
        <v>0.09786779282294392</v>
      </c>
      <c r="E52" s="23">
        <v>0.2497053432990751</v>
      </c>
      <c r="F52" s="24">
        <v>0.13</v>
      </c>
      <c r="G52" s="24">
        <v>0.19</v>
      </c>
      <c r="H52" s="23">
        <f t="shared" si="5"/>
        <v>0.1496694114</v>
      </c>
    </row>
    <row r="53" ht="15.75" customHeight="1">
      <c r="A53" s="21" t="s">
        <v>356</v>
      </c>
      <c r="B53" s="23">
        <v>0.3264489260577537</v>
      </c>
      <c r="C53" s="23">
        <v>0.3512769693404195</v>
      </c>
      <c r="D53" s="23">
        <v>0.3269111093047148</v>
      </c>
      <c r="E53" s="23">
        <v>0.4117411921394277</v>
      </c>
      <c r="F53" s="24">
        <v>0.36</v>
      </c>
      <c r="G53" s="24">
        <v>0.34</v>
      </c>
      <c r="H53" s="23">
        <f t="shared" si="5"/>
        <v>0.3527296995</v>
      </c>
    </row>
    <row r="54" ht="15.75" customHeight="1">
      <c r="A54" s="21" t="s">
        <v>357</v>
      </c>
      <c r="B54" s="23">
        <v>0.4081111319026478</v>
      </c>
      <c r="C54" s="23">
        <v>0.3605524752410705</v>
      </c>
      <c r="D54" s="23">
        <v>0.4786971986956655</v>
      </c>
      <c r="E54" s="23">
        <v>0.1784044229362142</v>
      </c>
      <c r="F54" s="24">
        <v>0.31</v>
      </c>
      <c r="G54" s="24">
        <v>0.34</v>
      </c>
      <c r="H54" s="23">
        <f t="shared" si="5"/>
        <v>0.3459608715</v>
      </c>
    </row>
    <row r="55" ht="15.75" customHeight="1">
      <c r="A55" s="21" t="s">
        <v>148</v>
      </c>
      <c r="B55" s="23">
        <v>0.1167975562992102</v>
      </c>
      <c r="C55" s="23">
        <v>0.1049012010058516</v>
      </c>
      <c r="D55" s="23">
        <v>0.06898186748606629</v>
      </c>
      <c r="E55" s="23">
        <v>0.1059241313738609</v>
      </c>
      <c r="F55" s="24">
        <v>0.14</v>
      </c>
      <c r="G55" s="24">
        <v>0.04</v>
      </c>
      <c r="H55" s="23">
        <f t="shared" si="5"/>
        <v>0.09610079269</v>
      </c>
    </row>
    <row r="56" ht="15.75" customHeight="1">
      <c r="A56" s="21" t="s">
        <v>107</v>
      </c>
      <c r="B56" s="26">
        <v>2056.0</v>
      </c>
      <c r="C56" s="26">
        <v>2031.0</v>
      </c>
      <c r="D56" s="26">
        <v>2036.0</v>
      </c>
      <c r="E56" s="26">
        <v>2030.0</v>
      </c>
      <c r="F56" s="27">
        <v>2120.0</v>
      </c>
      <c r="G56" s="27">
        <v>2033.0</v>
      </c>
      <c r="H56" s="23"/>
    </row>
    <row r="57" ht="15.75" customHeight="1">
      <c r="A57" s="21" t="s">
        <v>108</v>
      </c>
      <c r="B57" s="26">
        <v>2056.0</v>
      </c>
      <c r="C57" s="26">
        <v>2031.0</v>
      </c>
      <c r="D57" s="26">
        <v>2036.0</v>
      </c>
      <c r="E57" s="26">
        <v>2033.0</v>
      </c>
      <c r="F57" s="27">
        <v>2120.0</v>
      </c>
      <c r="G57" s="27">
        <v>2335.0</v>
      </c>
      <c r="H57" s="23"/>
    </row>
    <row r="58" ht="15.75" customHeight="1">
      <c r="F58" s="14"/>
      <c r="G58" s="14"/>
      <c r="H58" s="23"/>
    </row>
    <row r="59" ht="15.75" customHeight="1">
      <c r="B59" s="16" t="s">
        <v>103</v>
      </c>
      <c r="C59" s="17"/>
      <c r="D59" s="17"/>
      <c r="E59" s="17"/>
      <c r="F59" s="17"/>
      <c r="G59" s="17"/>
      <c r="H59" s="23"/>
    </row>
    <row r="60" ht="15.75" customHeight="1">
      <c r="A60" s="16" t="s">
        <v>362</v>
      </c>
      <c r="B60" s="19" t="s">
        <v>22</v>
      </c>
      <c r="C60" s="19" t="s">
        <v>24</v>
      </c>
      <c r="D60" s="19" t="s">
        <v>104</v>
      </c>
      <c r="E60" s="19" t="s">
        <v>14</v>
      </c>
      <c r="F60" s="20" t="s">
        <v>18</v>
      </c>
      <c r="G60" s="20" t="s">
        <v>20</v>
      </c>
      <c r="H60" s="23"/>
    </row>
    <row r="61" ht="15.75" customHeight="1">
      <c r="A61" s="21" t="s">
        <v>353</v>
      </c>
      <c r="B61" s="23">
        <v>0.4078273702964789</v>
      </c>
      <c r="C61" s="23">
        <v>0.3933113892629174</v>
      </c>
      <c r="D61" s="23">
        <v>0.3418381853378447</v>
      </c>
      <c r="E61" s="23">
        <v>0.3897657038665285</v>
      </c>
      <c r="F61" s="24">
        <v>0.3</v>
      </c>
      <c r="G61" s="24">
        <v>0.54</v>
      </c>
      <c r="H61" s="23">
        <f t="shared" ref="H61:H66" si="6">AVERAGE(B61:G61)</f>
        <v>0.3954571081</v>
      </c>
    </row>
    <row r="62" ht="15.75" customHeight="1">
      <c r="A62" s="21" t="s">
        <v>354</v>
      </c>
      <c r="B62" s="23">
        <v>0.2136779160456886</v>
      </c>
      <c r="C62" s="23">
        <v>0.2756318758376875</v>
      </c>
      <c r="D62" s="23">
        <v>0.2050444323949212</v>
      </c>
      <c r="E62" s="23">
        <v>0.3017701997319687</v>
      </c>
      <c r="F62" s="24">
        <v>0.17</v>
      </c>
      <c r="G62" s="24">
        <v>0.19</v>
      </c>
      <c r="H62" s="23">
        <f t="shared" si="6"/>
        <v>0.2260207373</v>
      </c>
    </row>
    <row r="63" ht="15.75" customHeight="1">
      <c r="A63" s="21" t="s">
        <v>355</v>
      </c>
      <c r="B63" s="23">
        <v>0.07511092931532544</v>
      </c>
      <c r="C63" s="23">
        <v>0.0802564333183867</v>
      </c>
      <c r="D63" s="23">
        <v>0.1029189943240444</v>
      </c>
      <c r="E63" s="23">
        <v>0.09450722775940959</v>
      </c>
      <c r="F63" s="24">
        <v>0.1</v>
      </c>
      <c r="G63" s="24">
        <v>0.1</v>
      </c>
      <c r="H63" s="23">
        <f t="shared" si="6"/>
        <v>0.09213226412</v>
      </c>
    </row>
    <row r="64" ht="15.75" customHeight="1">
      <c r="A64" s="21" t="s">
        <v>356</v>
      </c>
      <c r="B64" s="23">
        <v>0.07141479257316871</v>
      </c>
      <c r="C64" s="23">
        <v>0.05871498239147264</v>
      </c>
      <c r="D64" s="23">
        <v>0.1017365562321698</v>
      </c>
      <c r="E64" s="23">
        <v>0.0659383033182923</v>
      </c>
      <c r="F64" s="24">
        <v>0.14</v>
      </c>
      <c r="G64" s="24">
        <v>0.06</v>
      </c>
      <c r="H64" s="23">
        <f t="shared" si="6"/>
        <v>0.08296743909</v>
      </c>
    </row>
    <row r="65" ht="15.75" customHeight="1">
      <c r="A65" s="21" t="s">
        <v>357</v>
      </c>
      <c r="B65" s="23">
        <v>0.06441402567576954</v>
      </c>
      <c r="C65" s="23">
        <v>0.05717372434111596</v>
      </c>
      <c r="D65" s="23">
        <v>0.09233855078941301</v>
      </c>
      <c r="E65" s="23">
        <v>0.03445889630386734</v>
      </c>
      <c r="F65" s="24">
        <v>0.09</v>
      </c>
      <c r="G65" s="24">
        <v>0.05</v>
      </c>
      <c r="H65" s="23">
        <f t="shared" si="6"/>
        <v>0.06473086619</v>
      </c>
    </row>
    <row r="66" ht="15.75" customHeight="1">
      <c r="A66" s="21" t="s">
        <v>148</v>
      </c>
      <c r="B66" s="23">
        <v>0.1675549660935689</v>
      </c>
      <c r="C66" s="23">
        <v>0.1349115948484199</v>
      </c>
      <c r="D66" s="23">
        <v>0.1561232809216071</v>
      </c>
      <c r="E66" s="23">
        <v>0.1135596690199336</v>
      </c>
      <c r="F66" s="24">
        <v>0.19</v>
      </c>
      <c r="G66" s="24">
        <v>0.05</v>
      </c>
      <c r="H66" s="23">
        <f t="shared" si="6"/>
        <v>0.1353582518</v>
      </c>
    </row>
    <row r="67" ht="15.75" customHeight="1">
      <c r="A67" s="21" t="s">
        <v>107</v>
      </c>
      <c r="B67" s="26">
        <v>2056.0</v>
      </c>
      <c r="C67" s="26">
        <v>2031.0</v>
      </c>
      <c r="D67" s="26">
        <v>2036.0</v>
      </c>
      <c r="E67" s="26">
        <v>2030.0</v>
      </c>
      <c r="F67" s="27">
        <v>2120.0</v>
      </c>
      <c r="G67" s="27">
        <v>2033.0</v>
      </c>
      <c r="H67" s="23"/>
    </row>
    <row r="68" ht="15.75" customHeight="1">
      <c r="A68" s="21" t="s">
        <v>108</v>
      </c>
      <c r="B68" s="26">
        <v>2056.0</v>
      </c>
      <c r="C68" s="26">
        <v>2031.0</v>
      </c>
      <c r="D68" s="26">
        <v>2036.0</v>
      </c>
      <c r="E68" s="26">
        <v>2033.0</v>
      </c>
      <c r="F68" s="27">
        <v>2120.0</v>
      </c>
      <c r="G68" s="27">
        <v>2335.0</v>
      </c>
      <c r="H68" s="23"/>
    </row>
    <row r="69" ht="15.75" customHeight="1">
      <c r="F69" s="14"/>
      <c r="G69" s="14"/>
    </row>
    <row r="70" ht="15.75" customHeight="1">
      <c r="A70" s="28" t="s">
        <v>101</v>
      </c>
      <c r="F70" s="14"/>
      <c r="G70" s="14"/>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4:G4"/>
    <mergeCell ref="B15:G15"/>
    <mergeCell ref="B26:G26"/>
    <mergeCell ref="B37:G37"/>
    <mergeCell ref="B48:G48"/>
    <mergeCell ref="B59:G59"/>
  </mergeCells>
  <printOptions/>
  <pageMargins bottom="0.75" footer="0.0" header="0.0" left="0.7" right="0.7" top="0.75"/>
  <pageSetup paperSize="9" orientation="portrait"/>
  <drawing r:id="rId1"/>
</worksheet>
</file>

<file path=xl/worksheets/sheet6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85</v>
      </c>
      <c r="G1" s="14"/>
    </row>
    <row r="2">
      <c r="A2" s="15" t="s">
        <v>363</v>
      </c>
      <c r="G2" s="14"/>
    </row>
    <row r="3">
      <c r="G3" s="14"/>
    </row>
    <row r="4">
      <c r="B4" s="16" t="s">
        <v>103</v>
      </c>
      <c r="C4" s="17"/>
      <c r="D4" s="17"/>
      <c r="E4" s="17"/>
      <c r="F4" s="17"/>
      <c r="G4" s="17"/>
    </row>
    <row r="5">
      <c r="A5" s="16" t="s">
        <v>85</v>
      </c>
      <c r="B5" s="19" t="s">
        <v>22</v>
      </c>
      <c r="C5" s="19" t="s">
        <v>24</v>
      </c>
      <c r="D5" s="19" t="s">
        <v>104</v>
      </c>
      <c r="E5" s="19" t="s">
        <v>14</v>
      </c>
      <c r="F5" s="20" t="s">
        <v>18</v>
      </c>
      <c r="G5" s="32" t="s">
        <v>20</v>
      </c>
      <c r="H5" s="19" t="s">
        <v>272</v>
      </c>
    </row>
    <row r="6">
      <c r="A6" s="21" t="s">
        <v>364</v>
      </c>
      <c r="B6" s="23">
        <v>0.2422434674753013</v>
      </c>
      <c r="C6" s="23">
        <v>0.1409279185017247</v>
      </c>
      <c r="D6" s="23">
        <v>0.1262282471582669</v>
      </c>
      <c r="E6" s="23">
        <v>0.1701573329394366</v>
      </c>
      <c r="F6" s="23">
        <v>0.24</v>
      </c>
      <c r="G6" s="24">
        <v>0.15000000000000002</v>
      </c>
      <c r="H6" s="23">
        <f t="shared" ref="H6:H15" si="1">AVERAGE(B6:G6)</f>
        <v>0.1782594943</v>
      </c>
    </row>
    <row r="7">
      <c r="A7" s="21" t="s">
        <v>365</v>
      </c>
      <c r="B7" s="23">
        <v>0.04941192214356795</v>
      </c>
      <c r="C7" s="23">
        <v>0.06420475581911259</v>
      </c>
      <c r="D7" s="23">
        <v>0.02703075432732516</v>
      </c>
      <c r="E7" s="23">
        <v>0.03703936138177675</v>
      </c>
      <c r="F7" s="23">
        <v>0.09999999999999998</v>
      </c>
      <c r="G7" s="24">
        <v>0.06000000000000005</v>
      </c>
      <c r="H7" s="23">
        <f t="shared" si="1"/>
        <v>0.05628113228</v>
      </c>
    </row>
    <row r="8">
      <c r="A8" s="21" t="s">
        <v>366</v>
      </c>
      <c r="B8" s="23">
        <v>0.2570167780338036</v>
      </c>
      <c r="C8" s="23">
        <v>0.2920613141604723</v>
      </c>
      <c r="D8" s="23">
        <v>0.4154133033435334</v>
      </c>
      <c r="E8" s="23">
        <v>0.4138701414694982</v>
      </c>
      <c r="F8" s="23">
        <v>0.31000000000000005</v>
      </c>
      <c r="G8" s="24">
        <v>0.28</v>
      </c>
      <c r="H8" s="23">
        <f t="shared" si="1"/>
        <v>0.3280602562</v>
      </c>
    </row>
    <row r="9">
      <c r="A9" s="21" t="s">
        <v>367</v>
      </c>
      <c r="B9" s="23">
        <v>0.2847390658876262</v>
      </c>
      <c r="C9" s="23">
        <v>0.25059276613211</v>
      </c>
      <c r="D9" s="23">
        <v>0.3829096087516282</v>
      </c>
      <c r="E9" s="23">
        <v>0.3380221342234272</v>
      </c>
      <c r="F9" s="23">
        <v>0.30000000000000004</v>
      </c>
      <c r="G9" s="24">
        <v>0.20999999999999996</v>
      </c>
      <c r="H9" s="23">
        <f t="shared" si="1"/>
        <v>0.2943772625</v>
      </c>
    </row>
    <row r="10">
      <c r="A10" s="21" t="s">
        <v>368</v>
      </c>
      <c r="B10" s="23">
        <v>0.01799234625953666</v>
      </c>
      <c r="C10" s="23">
        <v>0.01217461576817077</v>
      </c>
      <c r="D10" s="23">
        <v>0.01769956672345934</v>
      </c>
      <c r="E10" s="23">
        <v>0.01398614546966007</v>
      </c>
      <c r="F10" s="23">
        <v>0.020000000000000018</v>
      </c>
      <c r="G10" s="24">
        <v>0.010000000000000009</v>
      </c>
      <c r="H10" s="23">
        <f t="shared" si="1"/>
        <v>0.01530877904</v>
      </c>
    </row>
    <row r="11">
      <c r="A11" s="21" t="s">
        <v>369</v>
      </c>
      <c r="B11" s="23">
        <v>0.1274937950804438</v>
      </c>
      <c r="C11" s="23">
        <v>0.09160988188593155</v>
      </c>
      <c r="D11" s="23">
        <v>0.1636426573082693</v>
      </c>
      <c r="E11" s="23">
        <v>0.2410507858789638</v>
      </c>
      <c r="F11" s="23">
        <v>0.21999999999999997</v>
      </c>
      <c r="G11" s="24">
        <v>0.13</v>
      </c>
      <c r="H11" s="23">
        <f t="shared" si="1"/>
        <v>0.16229952</v>
      </c>
    </row>
    <row r="12">
      <c r="A12" s="21" t="s">
        <v>370</v>
      </c>
      <c r="B12" s="23">
        <v>0.2716753142774347</v>
      </c>
      <c r="C12" s="23">
        <v>0.3437780153766625</v>
      </c>
      <c r="D12" s="23">
        <v>0.2686184043627456</v>
      </c>
      <c r="E12" s="23">
        <v>0.3182401317095319</v>
      </c>
      <c r="F12" s="23">
        <v>0.29000000000000004</v>
      </c>
      <c r="G12" s="24">
        <v>0.31999999999999995</v>
      </c>
      <c r="H12" s="23">
        <f t="shared" si="1"/>
        <v>0.3020519776</v>
      </c>
    </row>
    <row r="13">
      <c r="A13" s="21" t="s">
        <v>371</v>
      </c>
      <c r="B13" s="23">
        <v>0.2366797074760207</v>
      </c>
      <c r="C13" s="23">
        <v>0.2923663366250502</v>
      </c>
      <c r="D13" s="23">
        <v>0.3509025042442234</v>
      </c>
      <c r="E13" s="23">
        <v>0.2372673199792418</v>
      </c>
      <c r="F13" s="23">
        <v>0.29000000000000004</v>
      </c>
      <c r="G13" s="24">
        <v>0.21999999999999997</v>
      </c>
      <c r="H13" s="23">
        <f t="shared" si="1"/>
        <v>0.2712026447</v>
      </c>
    </row>
    <row r="14">
      <c r="A14" s="21" t="s">
        <v>372</v>
      </c>
      <c r="B14" s="23">
        <v>0.06955681603085673</v>
      </c>
      <c r="C14" s="23">
        <v>0.06489801918794685</v>
      </c>
      <c r="D14" s="23">
        <v>0.08244570086100741</v>
      </c>
      <c r="E14" s="23">
        <v>0.1050012842779622</v>
      </c>
      <c r="F14" s="23">
        <v>0.07999999999999996</v>
      </c>
      <c r="G14" s="24">
        <v>0.14</v>
      </c>
      <c r="H14" s="23">
        <f t="shared" si="1"/>
        <v>0.09031697006</v>
      </c>
    </row>
    <row r="15">
      <c r="A15" s="21" t="s">
        <v>331</v>
      </c>
      <c r="B15" s="23">
        <v>0.1559786387754827</v>
      </c>
      <c r="C15" s="23">
        <v>0.2034054125109857</v>
      </c>
      <c r="D15" s="23">
        <v>0.08625702721574525</v>
      </c>
      <c r="E15" s="23">
        <v>0.1266294866494965</v>
      </c>
      <c r="F15" s="23">
        <v>0.09999999999999998</v>
      </c>
      <c r="G15" s="24">
        <v>0.17000000000000004</v>
      </c>
      <c r="H15" s="23">
        <f t="shared" si="1"/>
        <v>0.1403784275</v>
      </c>
    </row>
    <row r="16">
      <c r="A16" s="21" t="s">
        <v>107</v>
      </c>
      <c r="B16" s="26">
        <v>2056.0</v>
      </c>
      <c r="C16" s="26">
        <v>2031.0</v>
      </c>
      <c r="D16" s="26">
        <v>2036.0</v>
      </c>
      <c r="E16" s="26">
        <v>2030.0</v>
      </c>
      <c r="F16" s="27">
        <v>132.0</v>
      </c>
      <c r="G16" s="32">
        <v>2033.0</v>
      </c>
    </row>
    <row r="17">
      <c r="A17" s="21" t="s">
        <v>108</v>
      </c>
      <c r="B17" s="26">
        <v>2056.0</v>
      </c>
      <c r="C17" s="26">
        <v>2031.0</v>
      </c>
      <c r="D17" s="26">
        <v>2036.0</v>
      </c>
      <c r="E17" s="26">
        <v>2033.0</v>
      </c>
      <c r="F17" s="27">
        <v>140.0</v>
      </c>
      <c r="G17" s="32">
        <v>2335.0</v>
      </c>
    </row>
    <row r="18">
      <c r="G18" s="14"/>
    </row>
    <row r="19">
      <c r="A19" s="28" t="s">
        <v>101</v>
      </c>
      <c r="G19"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86</v>
      </c>
    </row>
    <row r="2">
      <c r="A2" s="15" t="s">
        <v>373</v>
      </c>
    </row>
    <row r="4">
      <c r="B4" s="16" t="s">
        <v>103</v>
      </c>
      <c r="C4" s="17"/>
      <c r="D4" s="17"/>
      <c r="E4" s="17"/>
      <c r="F4" s="17"/>
      <c r="G4" s="17"/>
    </row>
    <row r="5">
      <c r="A5" s="16" t="s">
        <v>86</v>
      </c>
      <c r="B5" s="19" t="s">
        <v>22</v>
      </c>
      <c r="C5" s="19" t="s">
        <v>24</v>
      </c>
      <c r="D5" s="19" t="s">
        <v>104</v>
      </c>
      <c r="E5" s="19" t="s">
        <v>14</v>
      </c>
      <c r="F5" s="20" t="s">
        <v>18</v>
      </c>
      <c r="G5" s="20" t="s">
        <v>20</v>
      </c>
      <c r="H5" s="19" t="s">
        <v>272</v>
      </c>
    </row>
    <row r="6">
      <c r="A6" s="21" t="s">
        <v>374</v>
      </c>
      <c r="B6" s="23">
        <v>0.3330704357206479</v>
      </c>
      <c r="C6" s="23">
        <v>0.2536031614810426</v>
      </c>
      <c r="D6" s="23">
        <v>0.4679479627662545</v>
      </c>
      <c r="E6" s="23">
        <v>0.3304953349750637</v>
      </c>
      <c r="F6" s="23">
        <v>0.4</v>
      </c>
      <c r="G6" s="23">
        <v>0.32999999999999996</v>
      </c>
      <c r="H6" s="23">
        <f t="shared" ref="H6:H14" si="1">AVERAGE(B6:G6)</f>
        <v>0.3525194825</v>
      </c>
    </row>
    <row r="7">
      <c r="A7" s="21" t="s">
        <v>375</v>
      </c>
      <c r="B7" s="23">
        <v>0.130129838762034</v>
      </c>
      <c r="C7" s="23">
        <v>0.1476682074146939</v>
      </c>
      <c r="D7" s="23">
        <v>0.1357773157503676</v>
      </c>
      <c r="E7" s="23">
        <v>0.2294234985686564</v>
      </c>
      <c r="F7" s="23">
        <v>0.12</v>
      </c>
      <c r="G7" s="23">
        <v>0.20999999999999996</v>
      </c>
      <c r="H7" s="23">
        <f t="shared" si="1"/>
        <v>0.1621664767</v>
      </c>
    </row>
    <row r="8">
      <c r="A8" s="21" t="s">
        <v>376</v>
      </c>
      <c r="B8" s="23">
        <v>0.3394612973183109</v>
      </c>
      <c r="C8" s="23">
        <v>0.3472909724178405</v>
      </c>
      <c r="D8" s="23">
        <v>0.4053108053781498</v>
      </c>
      <c r="E8" s="23">
        <v>0.3386516421910777</v>
      </c>
      <c r="F8" s="23">
        <v>0.41000000000000003</v>
      </c>
      <c r="G8" s="23">
        <v>0.38</v>
      </c>
      <c r="H8" s="23">
        <f t="shared" si="1"/>
        <v>0.3701191196</v>
      </c>
    </row>
    <row r="9">
      <c r="A9" s="21" t="s">
        <v>377</v>
      </c>
      <c r="B9" s="23">
        <v>0.2913070025426031</v>
      </c>
      <c r="C9" s="23">
        <v>0.3134786640520702</v>
      </c>
      <c r="D9" s="23">
        <v>0.2766645530376999</v>
      </c>
      <c r="E9" s="23">
        <v>0.2452898409174273</v>
      </c>
      <c r="F9" s="23">
        <v>0.30000000000000004</v>
      </c>
      <c r="G9" s="23">
        <v>0.32999999999999996</v>
      </c>
      <c r="H9" s="23">
        <f t="shared" si="1"/>
        <v>0.2927900101</v>
      </c>
    </row>
    <row r="10">
      <c r="A10" s="21" t="s">
        <v>378</v>
      </c>
      <c r="B10" s="23">
        <v>0.3458592468020637</v>
      </c>
      <c r="C10" s="23">
        <v>0.3214062621041721</v>
      </c>
      <c r="D10" s="23">
        <v>0.4434622922227117</v>
      </c>
      <c r="E10" s="23">
        <v>0.462078191541837</v>
      </c>
      <c r="F10" s="23">
        <v>0.32999999999999996</v>
      </c>
      <c r="G10" s="23">
        <v>0.36</v>
      </c>
      <c r="H10" s="23">
        <f t="shared" si="1"/>
        <v>0.3771343321</v>
      </c>
    </row>
    <row r="11">
      <c r="A11" s="21" t="s">
        <v>379</v>
      </c>
      <c r="B11" s="23">
        <v>0.358224291696129</v>
      </c>
      <c r="C11" s="23">
        <v>0.4142414278153142</v>
      </c>
      <c r="D11" s="23">
        <v>0.3758888849384041</v>
      </c>
      <c r="E11" s="23">
        <v>0.4834122837359076</v>
      </c>
      <c r="F11" s="23">
        <v>0.28</v>
      </c>
      <c r="G11" s="23">
        <v>0.24</v>
      </c>
      <c r="H11" s="23">
        <f t="shared" si="1"/>
        <v>0.3586278147</v>
      </c>
    </row>
    <row r="12">
      <c r="A12" s="21" t="s">
        <v>380</v>
      </c>
      <c r="B12" s="23">
        <v>0.4326440126850716</v>
      </c>
      <c r="C12" s="23">
        <v>0.4842707420357301</v>
      </c>
      <c r="D12" s="23">
        <v>0.4957142434708607</v>
      </c>
      <c r="E12" s="23">
        <v>0.5000409477397806</v>
      </c>
      <c r="F12" s="23">
        <v>0.38</v>
      </c>
      <c r="G12" s="23">
        <v>0.39</v>
      </c>
      <c r="H12" s="23">
        <f t="shared" si="1"/>
        <v>0.4471116577</v>
      </c>
    </row>
    <row r="13">
      <c r="A13" s="21" t="s">
        <v>331</v>
      </c>
      <c r="B13" s="23">
        <v>0.02885377425284552</v>
      </c>
      <c r="C13" s="23">
        <v>0.03990693200381616</v>
      </c>
      <c r="D13" s="23">
        <v>0.007249092905066088</v>
      </c>
      <c r="E13" s="23">
        <v>0.01457107522396209</v>
      </c>
      <c r="F13" s="23">
        <v>0.030000000000000027</v>
      </c>
      <c r="G13" s="23">
        <v>0.040000000000000036</v>
      </c>
      <c r="H13" s="23">
        <f t="shared" si="1"/>
        <v>0.02676347906</v>
      </c>
    </row>
    <row r="14">
      <c r="A14" s="21" t="s">
        <v>381</v>
      </c>
      <c r="B14" s="23">
        <v>0.08795155972095511</v>
      </c>
      <c r="C14" s="23">
        <v>0.08085894723486253</v>
      </c>
      <c r="D14" s="23">
        <v>0.02085992448136676</v>
      </c>
      <c r="E14" s="23">
        <v>0.05079060327246888</v>
      </c>
      <c r="F14" s="23">
        <v>0.07999999999999996</v>
      </c>
      <c r="G14" s="23">
        <v>0.09999999999999998</v>
      </c>
      <c r="H14" s="23">
        <f t="shared" si="1"/>
        <v>0.07007683912</v>
      </c>
    </row>
    <row r="15">
      <c r="A15" s="21" t="s">
        <v>107</v>
      </c>
      <c r="B15" s="26">
        <v>2056.0</v>
      </c>
      <c r="C15" s="26">
        <v>2031.0</v>
      </c>
      <c r="D15" s="26">
        <v>2036.0</v>
      </c>
      <c r="E15" s="26">
        <v>2030.0</v>
      </c>
      <c r="F15" s="27">
        <v>2120.0</v>
      </c>
      <c r="G15" s="27">
        <v>2033.0</v>
      </c>
    </row>
    <row r="16">
      <c r="A16" s="21" t="s">
        <v>108</v>
      </c>
      <c r="B16" s="26">
        <v>2056.0</v>
      </c>
      <c r="C16" s="26">
        <v>2031.0</v>
      </c>
      <c r="D16" s="26">
        <v>2036.0</v>
      </c>
      <c r="E16" s="26">
        <v>2033.0</v>
      </c>
      <c r="F16" s="27">
        <v>2120.0</v>
      </c>
      <c r="G16" s="27">
        <v>2335.0</v>
      </c>
    </row>
    <row r="18">
      <c r="A18" s="28"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87</v>
      </c>
      <c r="F1" s="14"/>
      <c r="G1" s="14"/>
    </row>
    <row r="2">
      <c r="A2" s="15" t="s">
        <v>382</v>
      </c>
      <c r="F2" s="14"/>
      <c r="G2" s="14"/>
    </row>
    <row r="3">
      <c r="F3" s="14"/>
      <c r="G3" s="14"/>
    </row>
    <row r="4">
      <c r="B4" s="16" t="s">
        <v>103</v>
      </c>
      <c r="C4" s="17"/>
      <c r="D4" s="17"/>
      <c r="E4" s="17"/>
      <c r="F4" s="17"/>
      <c r="G4" s="17"/>
    </row>
    <row r="5">
      <c r="A5" s="16" t="s">
        <v>383</v>
      </c>
      <c r="B5" s="19" t="s">
        <v>22</v>
      </c>
      <c r="C5" s="19" t="s">
        <v>24</v>
      </c>
      <c r="D5" s="19" t="s">
        <v>104</v>
      </c>
      <c r="E5" s="19" t="s">
        <v>14</v>
      </c>
      <c r="F5" s="20" t="s">
        <v>18</v>
      </c>
      <c r="G5" s="20" t="s">
        <v>20</v>
      </c>
    </row>
    <row r="6">
      <c r="A6" s="21" t="s">
        <v>105</v>
      </c>
      <c r="B6" s="23">
        <v>0.3832328502874162</v>
      </c>
      <c r="C6" s="23">
        <v>0.4803046032692669</v>
      </c>
      <c r="D6" s="23">
        <v>0.4646939015318444</v>
      </c>
      <c r="E6" s="23">
        <v>0.3979277196002675</v>
      </c>
      <c r="F6" s="24">
        <v>0.45</v>
      </c>
      <c r="G6" s="24">
        <v>0.42</v>
      </c>
    </row>
    <row r="7">
      <c r="A7" s="21" t="s">
        <v>106</v>
      </c>
      <c r="B7" s="23">
        <v>0.3398106287373853</v>
      </c>
      <c r="C7" s="23">
        <v>0.2875926700695073</v>
      </c>
      <c r="D7" s="23">
        <v>0.3056017203289675</v>
      </c>
      <c r="E7" s="23">
        <v>0.3562029627405639</v>
      </c>
      <c r="F7" s="24">
        <v>0.26</v>
      </c>
      <c r="G7" s="24">
        <v>0.31</v>
      </c>
    </row>
    <row r="8">
      <c r="A8" s="21" t="s">
        <v>148</v>
      </c>
      <c r="B8" s="23">
        <v>0.2769565209751986</v>
      </c>
      <c r="C8" s="23">
        <v>0.2321027266612259</v>
      </c>
      <c r="D8" s="23">
        <v>0.2297043781391881</v>
      </c>
      <c r="E8" s="23">
        <v>0.2458693176591687</v>
      </c>
      <c r="F8" s="24">
        <v>0.29</v>
      </c>
      <c r="G8" s="24">
        <v>0.27</v>
      </c>
    </row>
    <row r="9">
      <c r="A9" s="21" t="s">
        <v>107</v>
      </c>
      <c r="B9" s="26">
        <v>1024.0</v>
      </c>
      <c r="C9" s="26">
        <v>1010.0</v>
      </c>
      <c r="D9" s="26">
        <v>981.0</v>
      </c>
      <c r="E9" s="26">
        <v>1001.0</v>
      </c>
      <c r="F9" s="27">
        <v>1052.0</v>
      </c>
      <c r="G9" s="27">
        <v>995.0</v>
      </c>
    </row>
    <row r="10">
      <c r="A10" s="21" t="s">
        <v>108</v>
      </c>
      <c r="B10" s="26">
        <v>1028.0</v>
      </c>
      <c r="C10" s="26">
        <v>1017.0</v>
      </c>
      <c r="D10" s="26">
        <v>1017.0</v>
      </c>
      <c r="E10" s="26">
        <v>1017.0</v>
      </c>
      <c r="F10" s="27">
        <v>1053.0</v>
      </c>
      <c r="G10" s="27">
        <v>1164.0</v>
      </c>
    </row>
    <row r="11">
      <c r="F11" s="14"/>
      <c r="G11" s="14"/>
    </row>
    <row r="12">
      <c r="B12" s="16" t="s">
        <v>103</v>
      </c>
      <c r="C12" s="17"/>
      <c r="D12" s="17"/>
      <c r="E12" s="17"/>
      <c r="F12" s="33" t="s">
        <v>103</v>
      </c>
      <c r="G12" s="33" t="s">
        <v>103</v>
      </c>
    </row>
    <row r="13">
      <c r="A13" s="16" t="s">
        <v>384</v>
      </c>
      <c r="B13" s="19" t="s">
        <v>22</v>
      </c>
      <c r="C13" s="19" t="s">
        <v>24</v>
      </c>
      <c r="D13" s="19" t="s">
        <v>104</v>
      </c>
      <c r="E13" s="19" t="s">
        <v>14</v>
      </c>
      <c r="F13" s="20" t="s">
        <v>18</v>
      </c>
      <c r="G13" s="20" t="s">
        <v>20</v>
      </c>
    </row>
    <row r="14">
      <c r="A14" s="21" t="s">
        <v>105</v>
      </c>
      <c r="B14" s="23">
        <v>0.1888557681166285</v>
      </c>
      <c r="C14" s="23">
        <v>0.1960749608728829</v>
      </c>
      <c r="D14" s="23">
        <v>0.2649328445580726</v>
      </c>
      <c r="E14" s="23">
        <v>0.2244103567745929</v>
      </c>
      <c r="F14" s="24">
        <v>0.31</v>
      </c>
      <c r="G14" s="24">
        <v>0.23</v>
      </c>
    </row>
    <row r="15">
      <c r="A15" s="21" t="s">
        <v>106</v>
      </c>
      <c r="B15" s="23">
        <v>0.4454447659488047</v>
      </c>
      <c r="C15" s="23">
        <v>0.4548896526620939</v>
      </c>
      <c r="D15" s="23">
        <v>0.301940691146979</v>
      </c>
      <c r="E15" s="23">
        <v>0.3649065458021312</v>
      </c>
      <c r="F15" s="24">
        <v>0.35</v>
      </c>
      <c r="G15" s="24">
        <v>0.46</v>
      </c>
    </row>
    <row r="16">
      <c r="A16" s="21" t="s">
        <v>148</v>
      </c>
      <c r="B16" s="23">
        <v>0.3656994659345668</v>
      </c>
      <c r="C16" s="23">
        <v>0.3490353864650232</v>
      </c>
      <c r="D16" s="23">
        <v>0.4331264642949485</v>
      </c>
      <c r="E16" s="23">
        <v>0.4106830974232759</v>
      </c>
      <c r="F16" s="24">
        <v>0.34</v>
      </c>
      <c r="G16" s="24">
        <v>0.31</v>
      </c>
    </row>
    <row r="17">
      <c r="A17" s="21" t="s">
        <v>107</v>
      </c>
      <c r="B17" s="26">
        <v>1024.0</v>
      </c>
      <c r="C17" s="26">
        <v>1010.0</v>
      </c>
      <c r="D17" s="26">
        <v>981.0</v>
      </c>
      <c r="E17" s="26">
        <v>1001.0</v>
      </c>
      <c r="F17" s="27">
        <v>1052.0</v>
      </c>
      <c r="G17" s="27">
        <v>995.0</v>
      </c>
    </row>
    <row r="18">
      <c r="A18" s="21" t="s">
        <v>108</v>
      </c>
      <c r="B18" s="26">
        <v>1028.0</v>
      </c>
      <c r="C18" s="26">
        <v>1017.0</v>
      </c>
      <c r="D18" s="26">
        <v>1017.0</v>
      </c>
      <c r="E18" s="26">
        <v>1017.0</v>
      </c>
      <c r="F18" s="27">
        <v>1053.0</v>
      </c>
      <c r="G18" s="27">
        <v>1164.0</v>
      </c>
    </row>
    <row r="19">
      <c r="F19" s="14"/>
      <c r="G19" s="14"/>
    </row>
    <row r="20">
      <c r="B20" s="16" t="s">
        <v>103</v>
      </c>
      <c r="C20" s="17"/>
      <c r="D20" s="17"/>
      <c r="E20" s="17"/>
      <c r="F20" s="17"/>
      <c r="G20" s="17"/>
    </row>
    <row r="21" ht="15.75" customHeight="1">
      <c r="A21" s="16" t="s">
        <v>385</v>
      </c>
      <c r="B21" s="19" t="s">
        <v>22</v>
      </c>
      <c r="C21" s="19" t="s">
        <v>24</v>
      </c>
      <c r="D21" s="19" t="s">
        <v>104</v>
      </c>
      <c r="E21" s="19" t="s">
        <v>14</v>
      </c>
      <c r="F21" s="20" t="s">
        <v>18</v>
      </c>
      <c r="G21" s="20" t="s">
        <v>20</v>
      </c>
    </row>
    <row r="22" ht="15.75" customHeight="1">
      <c r="A22" s="21" t="s">
        <v>105</v>
      </c>
      <c r="B22" s="23">
        <v>0.142330672950286</v>
      </c>
      <c r="C22" s="23">
        <v>0.1635925218874394</v>
      </c>
      <c r="D22" s="23">
        <v>0.1705964027902575</v>
      </c>
      <c r="E22" s="23">
        <v>0.1859524007501492</v>
      </c>
      <c r="F22" s="24">
        <v>0.22</v>
      </c>
      <c r="G22" s="24">
        <v>0.2</v>
      </c>
    </row>
    <row r="23" ht="15.75" customHeight="1">
      <c r="A23" s="21" t="s">
        <v>106</v>
      </c>
      <c r="B23" s="23">
        <v>0.5041627874164635</v>
      </c>
      <c r="C23" s="23">
        <v>0.4780208684050603</v>
      </c>
      <c r="D23" s="23">
        <v>0.3810264598024026</v>
      </c>
      <c r="E23" s="23">
        <v>0.3787485623405181</v>
      </c>
      <c r="F23" s="24">
        <v>0.4</v>
      </c>
      <c r="G23" s="24">
        <v>0.51</v>
      </c>
    </row>
    <row r="24" ht="15.75" customHeight="1">
      <c r="A24" s="21" t="s">
        <v>148</v>
      </c>
      <c r="B24" s="23">
        <v>0.3535065396332504</v>
      </c>
      <c r="C24" s="23">
        <v>0.3583866097075004</v>
      </c>
      <c r="D24" s="23">
        <v>0.4483771374073398</v>
      </c>
      <c r="E24" s="23">
        <v>0.4352990369093326</v>
      </c>
      <c r="F24" s="24">
        <v>0.38</v>
      </c>
      <c r="G24" s="24">
        <v>0.3</v>
      </c>
    </row>
    <row r="25" ht="15.75" customHeight="1">
      <c r="A25" s="21" t="s">
        <v>107</v>
      </c>
      <c r="B25" s="26">
        <v>1024.0</v>
      </c>
      <c r="C25" s="26">
        <v>1010.0</v>
      </c>
      <c r="D25" s="26">
        <v>981.0</v>
      </c>
      <c r="E25" s="26">
        <v>1001.0</v>
      </c>
      <c r="F25" s="27">
        <v>1052.0</v>
      </c>
      <c r="G25" s="27">
        <v>995.0</v>
      </c>
    </row>
    <row r="26" ht="15.75" customHeight="1">
      <c r="A26" s="21" t="s">
        <v>108</v>
      </c>
      <c r="B26" s="26">
        <v>1028.0</v>
      </c>
      <c r="C26" s="26">
        <v>1017.0</v>
      </c>
      <c r="D26" s="26">
        <v>1017.0</v>
      </c>
      <c r="E26" s="26">
        <v>1017.0</v>
      </c>
      <c r="F26" s="27">
        <v>1053.0</v>
      </c>
      <c r="G26" s="27">
        <v>1164.0</v>
      </c>
    </row>
    <row r="27" ht="15.75" customHeight="1">
      <c r="F27" s="14"/>
      <c r="G27" s="14"/>
    </row>
    <row r="28" ht="15.75" customHeight="1">
      <c r="B28" s="16" t="s">
        <v>103</v>
      </c>
      <c r="C28" s="17"/>
      <c r="D28" s="17"/>
      <c r="E28" s="17"/>
      <c r="F28" s="17"/>
      <c r="G28" s="17"/>
    </row>
    <row r="29" ht="15.75" customHeight="1">
      <c r="A29" s="16" t="s">
        <v>386</v>
      </c>
      <c r="B29" s="19" t="s">
        <v>22</v>
      </c>
      <c r="C29" s="19" t="s">
        <v>24</v>
      </c>
      <c r="D29" s="19" t="s">
        <v>104</v>
      </c>
      <c r="E29" s="19" t="s">
        <v>14</v>
      </c>
      <c r="F29" s="20" t="s">
        <v>18</v>
      </c>
      <c r="G29" s="20" t="s">
        <v>20</v>
      </c>
    </row>
    <row r="30" ht="15.75" customHeight="1">
      <c r="A30" s="21" t="s">
        <v>105</v>
      </c>
      <c r="B30" s="23">
        <v>0.406761996689535</v>
      </c>
      <c r="C30" s="23">
        <v>0.4483677282137992</v>
      </c>
      <c r="D30" s="23">
        <v>0.581683240867636</v>
      </c>
      <c r="E30" s="23">
        <v>0.574281871687794</v>
      </c>
      <c r="F30" s="24">
        <v>0.46</v>
      </c>
      <c r="G30" s="24">
        <v>0.41</v>
      </c>
    </row>
    <row r="31" ht="15.75" customHeight="1">
      <c r="A31" s="21" t="s">
        <v>106</v>
      </c>
      <c r="B31" s="23">
        <v>0.2479763280883354</v>
      </c>
      <c r="C31" s="23">
        <v>0.2579629852741072</v>
      </c>
      <c r="D31" s="23">
        <v>0.1453265308742044</v>
      </c>
      <c r="E31" s="23">
        <v>0.1618724037816605</v>
      </c>
      <c r="F31" s="24">
        <v>0.24</v>
      </c>
      <c r="G31" s="24">
        <v>0.31</v>
      </c>
    </row>
    <row r="32" ht="15.75" customHeight="1">
      <c r="A32" s="21" t="s">
        <v>148</v>
      </c>
      <c r="B32" s="23">
        <v>0.3452616752221297</v>
      </c>
      <c r="C32" s="23">
        <v>0.2936692865120937</v>
      </c>
      <c r="D32" s="23">
        <v>0.2729902282581597</v>
      </c>
      <c r="E32" s="23">
        <v>0.2638457245305455</v>
      </c>
      <c r="F32" s="24">
        <v>0.31</v>
      </c>
      <c r="G32" s="24">
        <v>0.29</v>
      </c>
    </row>
    <row r="33" ht="15.75" customHeight="1">
      <c r="A33" s="21" t="s">
        <v>107</v>
      </c>
      <c r="B33" s="26">
        <v>1024.0</v>
      </c>
      <c r="C33" s="26">
        <v>1010.0</v>
      </c>
      <c r="D33" s="26">
        <v>981.0</v>
      </c>
      <c r="E33" s="26">
        <v>1001.0</v>
      </c>
      <c r="F33" s="27">
        <v>1052.0</v>
      </c>
      <c r="G33" s="27">
        <v>995.0</v>
      </c>
    </row>
    <row r="34" ht="15.75" customHeight="1">
      <c r="A34" s="21" t="s">
        <v>108</v>
      </c>
      <c r="B34" s="26">
        <v>1028.0</v>
      </c>
      <c r="C34" s="26">
        <v>1017.0</v>
      </c>
      <c r="D34" s="26">
        <v>1017.0</v>
      </c>
      <c r="E34" s="26">
        <v>1017.0</v>
      </c>
      <c r="F34" s="27">
        <v>1053.0</v>
      </c>
      <c r="G34" s="27">
        <v>1164.0</v>
      </c>
    </row>
    <row r="35" ht="15.75" customHeight="1">
      <c r="F35" s="14"/>
      <c r="G35" s="14"/>
    </row>
    <row r="36" ht="15.75" customHeight="1">
      <c r="B36" s="16" t="s">
        <v>103</v>
      </c>
      <c r="C36" s="17"/>
      <c r="D36" s="17"/>
      <c r="E36" s="17"/>
      <c r="F36" s="17"/>
      <c r="G36" s="17"/>
    </row>
    <row r="37" ht="15.75" customHeight="1">
      <c r="A37" s="16" t="s">
        <v>387</v>
      </c>
      <c r="B37" s="19" t="s">
        <v>22</v>
      </c>
      <c r="C37" s="19" t="s">
        <v>24</v>
      </c>
      <c r="D37" s="19" t="s">
        <v>104</v>
      </c>
      <c r="E37" s="19" t="s">
        <v>14</v>
      </c>
      <c r="F37" s="20" t="s">
        <v>18</v>
      </c>
      <c r="G37" s="20" t="s">
        <v>20</v>
      </c>
    </row>
    <row r="38" ht="15.75" customHeight="1">
      <c r="A38" s="21" t="s">
        <v>105</v>
      </c>
      <c r="B38" s="23">
        <v>0.2493468226030547</v>
      </c>
      <c r="C38" s="23">
        <v>0.2598247173143661</v>
      </c>
      <c r="D38" s="23">
        <v>0.3100973708700575</v>
      </c>
      <c r="E38" s="23">
        <v>0.2727120903259744</v>
      </c>
      <c r="F38" s="24">
        <v>0.3</v>
      </c>
      <c r="G38" s="24">
        <v>0.3</v>
      </c>
    </row>
    <row r="39" ht="15.75" customHeight="1">
      <c r="A39" s="21" t="s">
        <v>106</v>
      </c>
      <c r="B39" s="23">
        <v>0.4583249814337623</v>
      </c>
      <c r="C39" s="23">
        <v>0.4426144900860498</v>
      </c>
      <c r="D39" s="23">
        <v>0.4458992000343572</v>
      </c>
      <c r="E39" s="23">
        <v>0.4708696163612935</v>
      </c>
      <c r="F39" s="24">
        <v>0.4</v>
      </c>
      <c r="G39" s="24">
        <v>0.38</v>
      </c>
    </row>
    <row r="40" ht="15.75" customHeight="1">
      <c r="A40" s="21" t="s">
        <v>148</v>
      </c>
      <c r="B40" s="23">
        <v>0.2923281959631832</v>
      </c>
      <c r="C40" s="23">
        <v>0.2975607925995841</v>
      </c>
      <c r="D40" s="23">
        <v>0.2440034290955853</v>
      </c>
      <c r="E40" s="23">
        <v>0.2564182933127321</v>
      </c>
      <c r="F40" s="24">
        <v>0.3</v>
      </c>
      <c r="G40" s="24">
        <v>0.32</v>
      </c>
    </row>
    <row r="41" ht="15.75" customHeight="1">
      <c r="A41" s="21" t="s">
        <v>107</v>
      </c>
      <c r="B41" s="26">
        <v>1024.0</v>
      </c>
      <c r="C41" s="26">
        <v>1010.0</v>
      </c>
      <c r="D41" s="26">
        <v>981.0</v>
      </c>
      <c r="E41" s="26">
        <v>1001.0</v>
      </c>
      <c r="F41" s="27">
        <v>1052.0</v>
      </c>
      <c r="G41" s="27">
        <v>995.0</v>
      </c>
    </row>
    <row r="42" ht="15.75" customHeight="1">
      <c r="A42" s="21" t="s">
        <v>108</v>
      </c>
      <c r="B42" s="26">
        <v>1028.0</v>
      </c>
      <c r="C42" s="26">
        <v>1017.0</v>
      </c>
      <c r="D42" s="26">
        <v>1017.0</v>
      </c>
      <c r="E42" s="26">
        <v>1017.0</v>
      </c>
      <c r="F42" s="27">
        <v>1053.0</v>
      </c>
      <c r="G42" s="27">
        <v>1164.0</v>
      </c>
    </row>
    <row r="43" ht="15.75" customHeight="1">
      <c r="F43" s="14"/>
      <c r="G43" s="14"/>
    </row>
    <row r="44" ht="15.75" customHeight="1">
      <c r="B44" s="16" t="s">
        <v>103</v>
      </c>
      <c r="C44" s="17"/>
      <c r="D44" s="17"/>
      <c r="E44" s="17"/>
      <c r="F44" s="17"/>
      <c r="G44" s="17"/>
    </row>
    <row r="45" ht="15.75" customHeight="1">
      <c r="A45" s="16" t="s">
        <v>388</v>
      </c>
      <c r="B45" s="19" t="s">
        <v>22</v>
      </c>
      <c r="C45" s="19" t="s">
        <v>24</v>
      </c>
      <c r="D45" s="19" t="s">
        <v>104</v>
      </c>
      <c r="E45" s="19" t="s">
        <v>14</v>
      </c>
      <c r="F45" s="20" t="s">
        <v>18</v>
      </c>
      <c r="G45" s="20" t="s">
        <v>20</v>
      </c>
    </row>
    <row r="46" ht="15.75" customHeight="1">
      <c r="A46" s="21" t="s">
        <v>105</v>
      </c>
      <c r="B46" s="23">
        <v>0.1982761340274407</v>
      </c>
      <c r="C46" s="23">
        <v>0.2806927733754901</v>
      </c>
      <c r="D46" s="23">
        <v>0.4020700256087653</v>
      </c>
      <c r="E46" s="23">
        <v>0.3211834401672626</v>
      </c>
      <c r="F46" s="24">
        <v>0.28</v>
      </c>
      <c r="G46" s="24">
        <v>0.27</v>
      </c>
    </row>
    <row r="47" ht="15.75" customHeight="1">
      <c r="A47" s="21" t="s">
        <v>106</v>
      </c>
      <c r="B47" s="23">
        <v>0.4385856019036232</v>
      </c>
      <c r="C47" s="23">
        <v>0.3010961868644598</v>
      </c>
      <c r="D47" s="23">
        <v>0.2437457414349346</v>
      </c>
      <c r="E47" s="23">
        <v>0.2336132112131846</v>
      </c>
      <c r="F47" s="24">
        <v>0.28</v>
      </c>
      <c r="G47" s="24">
        <v>0.32</v>
      </c>
    </row>
    <row r="48" ht="15.75" customHeight="1">
      <c r="A48" s="21" t="s">
        <v>148</v>
      </c>
      <c r="B48" s="23">
        <v>0.3631382640689361</v>
      </c>
      <c r="C48" s="23">
        <v>0.41821103976005</v>
      </c>
      <c r="D48" s="23">
        <v>0.3541842329563002</v>
      </c>
      <c r="E48" s="23">
        <v>0.4452033486195529</v>
      </c>
      <c r="F48" s="24">
        <v>0.45</v>
      </c>
      <c r="G48" s="24">
        <v>0.4</v>
      </c>
    </row>
    <row r="49" ht="15.75" customHeight="1">
      <c r="A49" s="21" t="s">
        <v>107</v>
      </c>
      <c r="B49" s="26">
        <v>1024.0</v>
      </c>
      <c r="C49" s="26">
        <v>1010.0</v>
      </c>
      <c r="D49" s="26">
        <v>981.0</v>
      </c>
      <c r="E49" s="26">
        <v>1001.0</v>
      </c>
      <c r="F49" s="27">
        <v>1052.0</v>
      </c>
      <c r="G49" s="27">
        <v>995.0</v>
      </c>
    </row>
    <row r="50" ht="15.75" customHeight="1">
      <c r="A50" s="21" t="s">
        <v>108</v>
      </c>
      <c r="B50" s="26">
        <v>1028.0</v>
      </c>
      <c r="C50" s="26">
        <v>1017.0</v>
      </c>
      <c r="D50" s="26">
        <v>1017.0</v>
      </c>
      <c r="E50" s="26">
        <v>1017.0</v>
      </c>
      <c r="F50" s="27">
        <v>1053.0</v>
      </c>
      <c r="G50" s="27">
        <v>1164.0</v>
      </c>
    </row>
    <row r="51" ht="15.75" customHeight="1">
      <c r="F51" s="14"/>
      <c r="G51" s="14"/>
    </row>
    <row r="52" ht="15.75" customHeight="1">
      <c r="B52" s="16" t="s">
        <v>103</v>
      </c>
      <c r="C52" s="17"/>
      <c r="D52" s="17"/>
      <c r="E52" s="17"/>
      <c r="F52" s="17"/>
      <c r="G52" s="17"/>
    </row>
    <row r="53" ht="15.75" customHeight="1">
      <c r="A53" s="16" t="s">
        <v>389</v>
      </c>
      <c r="B53" s="19" t="s">
        <v>22</v>
      </c>
      <c r="C53" s="19" t="s">
        <v>24</v>
      </c>
      <c r="D53" s="19" t="s">
        <v>104</v>
      </c>
      <c r="E53" s="19" t="s">
        <v>14</v>
      </c>
      <c r="F53" s="20" t="s">
        <v>18</v>
      </c>
      <c r="G53" s="20" t="s">
        <v>20</v>
      </c>
    </row>
    <row r="54" ht="15.75" customHeight="1">
      <c r="A54" s="21" t="s">
        <v>105</v>
      </c>
      <c r="B54" s="23">
        <v>0.5553558824685025</v>
      </c>
      <c r="C54" s="23">
        <v>0.6654113302559301</v>
      </c>
      <c r="D54" s="23">
        <v>0.6121901888261072</v>
      </c>
      <c r="E54" s="23" t="s">
        <v>390</v>
      </c>
      <c r="F54" s="24">
        <v>0.53</v>
      </c>
      <c r="G54" s="24">
        <v>0.62</v>
      </c>
    </row>
    <row r="55" ht="15.75" customHeight="1">
      <c r="A55" s="21" t="s">
        <v>106</v>
      </c>
      <c r="B55" s="23">
        <v>0.1951555795384459</v>
      </c>
      <c r="C55" s="23">
        <v>0.118124455917229</v>
      </c>
      <c r="D55" s="23">
        <v>0.132308856836012</v>
      </c>
      <c r="E55" s="23" t="s">
        <v>390</v>
      </c>
      <c r="F55" s="24">
        <v>0.19</v>
      </c>
      <c r="G55" s="24">
        <v>0.15</v>
      </c>
    </row>
    <row r="56" ht="15.75" customHeight="1">
      <c r="A56" s="21" t="s">
        <v>148</v>
      </c>
      <c r="B56" s="23">
        <v>0.2494885379930516</v>
      </c>
      <c r="C56" s="23">
        <v>0.2164642138268408</v>
      </c>
      <c r="D56" s="23">
        <v>0.2555009543378808</v>
      </c>
      <c r="E56" s="23" t="s">
        <v>390</v>
      </c>
      <c r="F56" s="24">
        <v>0.28</v>
      </c>
      <c r="G56" s="24">
        <v>0.23</v>
      </c>
    </row>
    <row r="57" ht="15.75" customHeight="1">
      <c r="A57" s="21" t="s">
        <v>107</v>
      </c>
      <c r="B57" s="26">
        <v>1024.0</v>
      </c>
      <c r="C57" s="26">
        <v>1010.0</v>
      </c>
      <c r="D57" s="26">
        <v>981.0</v>
      </c>
      <c r="E57" s="26">
        <v>0.0</v>
      </c>
      <c r="F57" s="27">
        <v>61.0</v>
      </c>
      <c r="G57" s="27">
        <v>995.0</v>
      </c>
    </row>
    <row r="58" ht="15.75" customHeight="1">
      <c r="A58" s="21" t="s">
        <v>108</v>
      </c>
      <c r="B58" s="26">
        <v>1028.0</v>
      </c>
      <c r="C58" s="26">
        <v>1017.0</v>
      </c>
      <c r="D58" s="26">
        <v>1017.0</v>
      </c>
      <c r="E58" s="26">
        <v>0.0</v>
      </c>
      <c r="F58" s="27">
        <v>68.0</v>
      </c>
      <c r="G58" s="27">
        <v>1164.0</v>
      </c>
    </row>
    <row r="59" ht="15.75" customHeight="1">
      <c r="F59" s="14"/>
      <c r="G59" s="14"/>
    </row>
    <row r="60" ht="15.75" customHeight="1">
      <c r="A60" s="28" t="s">
        <v>101</v>
      </c>
      <c r="F60" s="14"/>
      <c r="G60" s="14"/>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4:G4"/>
    <mergeCell ref="B12:E12"/>
    <mergeCell ref="B20:G20"/>
    <mergeCell ref="B28:G28"/>
    <mergeCell ref="B36:G36"/>
    <mergeCell ref="B44:G44"/>
    <mergeCell ref="B52:G52"/>
  </mergeCells>
  <printOptions/>
  <pageMargins bottom="0.75" footer="0.0" header="0.0" left="0.7" right="0.7" top="0.75"/>
  <pageSetup orientation="landscape"/>
  <drawing r:id="rId1"/>
</worksheet>
</file>

<file path=xl/worksheets/sheet6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88</v>
      </c>
      <c r="F1" s="14"/>
      <c r="G1" s="14"/>
    </row>
    <row r="2">
      <c r="A2" s="15" t="s">
        <v>391</v>
      </c>
      <c r="F2" s="14"/>
      <c r="G2" s="14"/>
    </row>
    <row r="3">
      <c r="F3" s="14"/>
      <c r="G3" s="14"/>
    </row>
    <row r="4">
      <c r="B4" s="16" t="s">
        <v>103</v>
      </c>
      <c r="C4" s="17"/>
      <c r="D4" s="17"/>
      <c r="E4" s="17"/>
      <c r="F4" s="17"/>
      <c r="G4" s="17"/>
    </row>
    <row r="5">
      <c r="A5" s="16" t="s">
        <v>392</v>
      </c>
      <c r="B5" s="19" t="s">
        <v>22</v>
      </c>
      <c r="C5" s="19" t="s">
        <v>24</v>
      </c>
      <c r="D5" s="19" t="s">
        <v>104</v>
      </c>
      <c r="E5" s="19" t="s">
        <v>14</v>
      </c>
      <c r="F5" s="20" t="s">
        <v>18</v>
      </c>
      <c r="G5" s="20" t="s">
        <v>20</v>
      </c>
    </row>
    <row r="6">
      <c r="A6" s="21" t="s">
        <v>105</v>
      </c>
      <c r="B6" s="23">
        <v>0.6060210833957408</v>
      </c>
      <c r="C6" s="23">
        <v>0.6831926691463408</v>
      </c>
      <c r="D6" s="23">
        <v>0.6990484803186702</v>
      </c>
      <c r="E6" s="23">
        <v>0.6422541557704615</v>
      </c>
      <c r="F6" s="24">
        <v>0.64</v>
      </c>
      <c r="G6" s="24">
        <v>0.61</v>
      </c>
    </row>
    <row r="7">
      <c r="A7" s="21" t="s">
        <v>106</v>
      </c>
      <c r="B7" s="23">
        <v>0.08520228507566995</v>
      </c>
      <c r="C7" s="23">
        <v>0.08815315636083938</v>
      </c>
      <c r="D7" s="23">
        <v>0.09036162090400365</v>
      </c>
      <c r="E7" s="23">
        <v>0.1134978073268355</v>
      </c>
      <c r="F7" s="24">
        <v>0.11</v>
      </c>
      <c r="G7" s="24">
        <v>0.13</v>
      </c>
    </row>
    <row r="8">
      <c r="A8" s="21" t="s">
        <v>148</v>
      </c>
      <c r="B8" s="23">
        <v>0.3087766315285893</v>
      </c>
      <c r="C8" s="23">
        <v>0.2286541744928198</v>
      </c>
      <c r="D8" s="23">
        <v>0.2105898987773262</v>
      </c>
      <c r="E8" s="23">
        <v>0.2442480369027029</v>
      </c>
      <c r="F8" s="24">
        <v>0.26</v>
      </c>
      <c r="G8" s="24">
        <v>0.25</v>
      </c>
    </row>
    <row r="9">
      <c r="A9" s="21" t="s">
        <v>107</v>
      </c>
      <c r="B9" s="26">
        <v>1032.0</v>
      </c>
      <c r="C9" s="26">
        <v>1021.0</v>
      </c>
      <c r="D9" s="26">
        <v>1055.0</v>
      </c>
      <c r="E9" s="26">
        <v>1030.0</v>
      </c>
      <c r="F9" s="27">
        <v>1068.0</v>
      </c>
      <c r="G9" s="27">
        <v>1038.0</v>
      </c>
    </row>
    <row r="10">
      <c r="A10" s="21" t="s">
        <v>108</v>
      </c>
      <c r="B10" s="26">
        <v>1028.0</v>
      </c>
      <c r="C10" s="26">
        <v>1014.0</v>
      </c>
      <c r="D10" s="26">
        <v>1019.0</v>
      </c>
      <c r="E10" s="26">
        <v>1016.0</v>
      </c>
      <c r="F10" s="27">
        <v>1067.0</v>
      </c>
      <c r="G10" s="27">
        <v>1171.0</v>
      </c>
    </row>
    <row r="11">
      <c r="F11" s="14"/>
      <c r="G11" s="14"/>
    </row>
    <row r="12">
      <c r="B12" s="16" t="s">
        <v>103</v>
      </c>
      <c r="C12" s="17"/>
      <c r="D12" s="17"/>
      <c r="E12" s="17"/>
      <c r="F12" s="17"/>
      <c r="G12" s="17"/>
    </row>
    <row r="13">
      <c r="A13" s="16" t="s">
        <v>393</v>
      </c>
      <c r="B13" s="19" t="s">
        <v>22</v>
      </c>
      <c r="C13" s="19" t="s">
        <v>24</v>
      </c>
      <c r="D13" s="19" t="s">
        <v>104</v>
      </c>
      <c r="E13" s="19" t="s">
        <v>14</v>
      </c>
      <c r="F13" s="20" t="s">
        <v>18</v>
      </c>
      <c r="G13" s="20" t="s">
        <v>20</v>
      </c>
    </row>
    <row r="14">
      <c r="A14" s="21" t="s">
        <v>105</v>
      </c>
      <c r="B14" s="23">
        <v>0.2718499565806314</v>
      </c>
      <c r="C14" s="23">
        <v>0.3518107232149022</v>
      </c>
      <c r="D14" s="23">
        <v>0.378641182292095</v>
      </c>
      <c r="E14" s="23">
        <v>0.3949564616894312</v>
      </c>
      <c r="F14" s="24">
        <v>0.4</v>
      </c>
      <c r="G14" s="24">
        <v>0.37</v>
      </c>
    </row>
    <row r="15">
      <c r="A15" s="21" t="s">
        <v>106</v>
      </c>
      <c r="B15" s="23">
        <v>0.2672834143712078</v>
      </c>
      <c r="C15" s="23">
        <v>0.2590375492892967</v>
      </c>
      <c r="D15" s="23">
        <v>0.1877667451820456</v>
      </c>
      <c r="E15" s="23">
        <v>0.1975185552821793</v>
      </c>
      <c r="F15" s="24">
        <v>0.26</v>
      </c>
      <c r="G15" s="24">
        <v>0.3</v>
      </c>
    </row>
    <row r="16">
      <c r="A16" s="21" t="s">
        <v>148</v>
      </c>
      <c r="B16" s="23">
        <v>0.4608666290481606</v>
      </c>
      <c r="C16" s="23">
        <v>0.3891517274958011</v>
      </c>
      <c r="D16" s="23">
        <v>0.4335920725258595</v>
      </c>
      <c r="E16" s="23">
        <v>0.4075249830283895</v>
      </c>
      <c r="F16" s="24">
        <v>0.34</v>
      </c>
      <c r="G16" s="24">
        <v>0.33</v>
      </c>
    </row>
    <row r="17">
      <c r="A17" s="21" t="s">
        <v>107</v>
      </c>
      <c r="B17" s="26">
        <v>1032.0</v>
      </c>
      <c r="C17" s="26">
        <v>1021.0</v>
      </c>
      <c r="D17" s="26">
        <v>1055.0</v>
      </c>
      <c r="E17" s="26">
        <v>1030.0</v>
      </c>
      <c r="F17" s="27">
        <v>1068.0</v>
      </c>
      <c r="G17" s="27">
        <v>1038.0</v>
      </c>
    </row>
    <row r="18">
      <c r="A18" s="21" t="s">
        <v>108</v>
      </c>
      <c r="B18" s="26">
        <v>1028.0</v>
      </c>
      <c r="C18" s="26">
        <v>1014.0</v>
      </c>
      <c r="D18" s="26">
        <v>1019.0</v>
      </c>
      <c r="E18" s="26">
        <v>1016.0</v>
      </c>
      <c r="F18" s="27">
        <v>1067.0</v>
      </c>
      <c r="G18" s="27">
        <v>1171.0</v>
      </c>
    </row>
    <row r="19">
      <c r="F19" s="14"/>
      <c r="G19" s="14"/>
    </row>
    <row r="20">
      <c r="B20" s="16" t="s">
        <v>103</v>
      </c>
      <c r="C20" s="17"/>
      <c r="D20" s="17"/>
      <c r="E20" s="17"/>
      <c r="F20" s="17"/>
      <c r="G20" s="17"/>
    </row>
    <row r="21" ht="15.75" customHeight="1">
      <c r="A21" s="16" t="s">
        <v>394</v>
      </c>
      <c r="B21" s="19" t="s">
        <v>22</v>
      </c>
      <c r="C21" s="19" t="s">
        <v>24</v>
      </c>
      <c r="D21" s="19" t="s">
        <v>104</v>
      </c>
      <c r="E21" s="19" t="s">
        <v>14</v>
      </c>
      <c r="F21" s="20" t="s">
        <v>18</v>
      </c>
      <c r="G21" s="20" t="s">
        <v>20</v>
      </c>
    </row>
    <row r="22" ht="15.75" customHeight="1">
      <c r="A22" s="21" t="s">
        <v>105</v>
      </c>
      <c r="B22" s="23">
        <v>0.1856125170942403</v>
      </c>
      <c r="C22" s="23">
        <v>0.2059939903990902</v>
      </c>
      <c r="D22" s="23">
        <v>0.2020401842653497</v>
      </c>
      <c r="E22" s="23">
        <v>0.2697043309174907</v>
      </c>
      <c r="F22" s="24">
        <v>0.24</v>
      </c>
      <c r="G22" s="24">
        <v>0.22</v>
      </c>
    </row>
    <row r="23" ht="15.75" customHeight="1">
      <c r="A23" s="21" t="s">
        <v>106</v>
      </c>
      <c r="B23" s="23">
        <v>0.3517197235530668</v>
      </c>
      <c r="C23" s="23">
        <v>0.3797710659723131</v>
      </c>
      <c r="D23" s="23">
        <v>0.3057215191762829</v>
      </c>
      <c r="E23" s="23">
        <v>0.2617140045504191</v>
      </c>
      <c r="F23" s="24">
        <v>0.38</v>
      </c>
      <c r="G23" s="24">
        <v>0.45</v>
      </c>
    </row>
    <row r="24" ht="15.75" customHeight="1">
      <c r="A24" s="21" t="s">
        <v>148</v>
      </c>
      <c r="B24" s="23">
        <v>0.4626677593526929</v>
      </c>
      <c r="C24" s="23">
        <v>0.4142349436285966</v>
      </c>
      <c r="D24" s="23">
        <v>0.4922382965583674</v>
      </c>
      <c r="E24" s="23">
        <v>0.4685816645320903</v>
      </c>
      <c r="F24" s="24">
        <v>0.38</v>
      </c>
      <c r="G24" s="24">
        <v>0.33</v>
      </c>
    </row>
    <row r="25" ht="15.75" customHeight="1">
      <c r="A25" s="21" t="s">
        <v>107</v>
      </c>
      <c r="B25" s="26">
        <v>1032.0</v>
      </c>
      <c r="C25" s="26">
        <v>1021.0</v>
      </c>
      <c r="D25" s="26">
        <v>1055.0</v>
      </c>
      <c r="E25" s="26">
        <v>1030.0</v>
      </c>
      <c r="F25" s="27">
        <v>1068.0</v>
      </c>
      <c r="G25" s="27">
        <v>1038.0</v>
      </c>
    </row>
    <row r="26" ht="15.75" customHeight="1">
      <c r="A26" s="21" t="s">
        <v>108</v>
      </c>
      <c r="B26" s="26">
        <v>1028.0</v>
      </c>
      <c r="C26" s="26">
        <v>1014.0</v>
      </c>
      <c r="D26" s="26">
        <v>1019.0</v>
      </c>
      <c r="E26" s="26">
        <v>1016.0</v>
      </c>
      <c r="F26" s="27">
        <v>1067.0</v>
      </c>
      <c r="G26" s="27">
        <v>1171.0</v>
      </c>
    </row>
    <row r="27" ht="15.75" customHeight="1">
      <c r="F27" s="14"/>
      <c r="G27" s="14"/>
    </row>
    <row r="28" ht="15.75" customHeight="1">
      <c r="B28" s="16" t="s">
        <v>103</v>
      </c>
      <c r="C28" s="17"/>
      <c r="D28" s="17"/>
      <c r="E28" s="17"/>
      <c r="F28" s="17"/>
      <c r="G28" s="17"/>
    </row>
    <row r="29" ht="15.75" customHeight="1">
      <c r="A29" s="16" t="s">
        <v>395</v>
      </c>
      <c r="B29" s="19" t="s">
        <v>22</v>
      </c>
      <c r="C29" s="19" t="s">
        <v>24</v>
      </c>
      <c r="D29" s="19" t="s">
        <v>104</v>
      </c>
      <c r="E29" s="19" t="s">
        <v>14</v>
      </c>
      <c r="F29" s="20" t="s">
        <v>18</v>
      </c>
      <c r="G29" s="20" t="s">
        <v>20</v>
      </c>
    </row>
    <row r="30" ht="15.75" customHeight="1">
      <c r="A30" s="21" t="s">
        <v>105</v>
      </c>
      <c r="B30" s="23">
        <v>0.478217095310928</v>
      </c>
      <c r="C30" s="23">
        <v>0.5723868865874858</v>
      </c>
      <c r="D30" s="23">
        <v>0.5985910812619141</v>
      </c>
      <c r="E30" s="23">
        <v>0.6029113636273673</v>
      </c>
      <c r="F30" s="24">
        <v>0.57</v>
      </c>
      <c r="G30" s="24">
        <v>0.52</v>
      </c>
    </row>
    <row r="31" ht="15.75" customHeight="1">
      <c r="A31" s="21" t="s">
        <v>106</v>
      </c>
      <c r="B31" s="23">
        <v>0.1417217297728291</v>
      </c>
      <c r="C31" s="23">
        <v>0.1488684657156128</v>
      </c>
      <c r="D31" s="23">
        <v>0.09518064275525269</v>
      </c>
      <c r="E31" s="23">
        <v>0.09832989947958946</v>
      </c>
      <c r="F31" s="24">
        <v>0.15</v>
      </c>
      <c r="G31" s="24">
        <v>0.19</v>
      </c>
    </row>
    <row r="32" ht="15.75" customHeight="1">
      <c r="A32" s="21" t="s">
        <v>148</v>
      </c>
      <c r="B32" s="23">
        <v>0.380061174916243</v>
      </c>
      <c r="C32" s="23">
        <v>0.2787446476969014</v>
      </c>
      <c r="D32" s="23">
        <v>0.3062282759828333</v>
      </c>
      <c r="E32" s="23">
        <v>0.2987587368930432</v>
      </c>
      <c r="F32" s="24">
        <v>0.29</v>
      </c>
      <c r="G32" s="24">
        <v>0.28</v>
      </c>
    </row>
    <row r="33" ht="15.75" customHeight="1">
      <c r="A33" s="21" t="s">
        <v>107</v>
      </c>
      <c r="B33" s="26">
        <v>1032.0</v>
      </c>
      <c r="C33" s="26">
        <v>1021.0</v>
      </c>
      <c r="D33" s="26">
        <v>1055.0</v>
      </c>
      <c r="E33" s="26">
        <v>1030.0</v>
      </c>
      <c r="F33" s="27">
        <v>1068.0</v>
      </c>
      <c r="G33" s="27">
        <v>1038.0</v>
      </c>
    </row>
    <row r="34" ht="15.75" customHeight="1">
      <c r="A34" s="21" t="s">
        <v>108</v>
      </c>
      <c r="B34" s="26">
        <v>1028.0</v>
      </c>
      <c r="C34" s="26">
        <v>1014.0</v>
      </c>
      <c r="D34" s="26">
        <v>1019.0</v>
      </c>
      <c r="E34" s="26">
        <v>1016.0</v>
      </c>
      <c r="F34" s="27">
        <v>1067.0</v>
      </c>
      <c r="G34" s="27">
        <v>1171.0</v>
      </c>
    </row>
    <row r="35" ht="15.75" customHeight="1">
      <c r="F35" s="14"/>
      <c r="G35" s="14"/>
    </row>
    <row r="36" ht="15.75" customHeight="1">
      <c r="B36" s="16" t="s">
        <v>103</v>
      </c>
      <c r="C36" s="17"/>
      <c r="D36" s="17"/>
      <c r="E36" s="17"/>
      <c r="F36" s="17"/>
      <c r="G36" s="17"/>
    </row>
    <row r="37" ht="15.75" customHeight="1">
      <c r="A37" s="16" t="s">
        <v>396</v>
      </c>
      <c r="B37" s="19" t="s">
        <v>22</v>
      </c>
      <c r="C37" s="19" t="s">
        <v>24</v>
      </c>
      <c r="D37" s="19" t="s">
        <v>104</v>
      </c>
      <c r="E37" s="19" t="s">
        <v>14</v>
      </c>
      <c r="F37" s="20" t="s">
        <v>18</v>
      </c>
      <c r="G37" s="20" t="s">
        <v>20</v>
      </c>
    </row>
    <row r="38" ht="15.75" customHeight="1">
      <c r="A38" s="21" t="s">
        <v>105</v>
      </c>
      <c r="B38" s="23">
        <v>0.3255833316661086</v>
      </c>
      <c r="C38" s="23">
        <v>0.3328424174509335</v>
      </c>
      <c r="D38" s="23">
        <v>0.433482402331499</v>
      </c>
      <c r="E38" s="23">
        <v>0.4146300395108117</v>
      </c>
      <c r="F38" s="24">
        <v>0.35</v>
      </c>
      <c r="G38" s="24">
        <v>0.41</v>
      </c>
    </row>
    <row r="39" ht="15.75" customHeight="1">
      <c r="A39" s="21" t="s">
        <v>106</v>
      </c>
      <c r="B39" s="23">
        <v>0.2481401561495901</v>
      </c>
      <c r="C39" s="23">
        <v>0.308034067574145</v>
      </c>
      <c r="D39" s="23">
        <v>0.2290875699708598</v>
      </c>
      <c r="E39" s="23">
        <v>0.2434145657774008</v>
      </c>
      <c r="F39" s="24">
        <v>0.33</v>
      </c>
      <c r="G39" s="24">
        <v>0.27</v>
      </c>
    </row>
    <row r="40" ht="15.75" customHeight="1">
      <c r="A40" s="21" t="s">
        <v>148</v>
      </c>
      <c r="B40" s="23">
        <v>0.4262765121843012</v>
      </c>
      <c r="C40" s="23">
        <v>0.3591235149749215</v>
      </c>
      <c r="D40" s="23">
        <v>0.3374300276976411</v>
      </c>
      <c r="E40" s="23">
        <v>0.3419553947117875</v>
      </c>
      <c r="F40" s="24">
        <v>0.32</v>
      </c>
      <c r="G40" s="24">
        <v>0.32</v>
      </c>
    </row>
    <row r="41" ht="15.75" customHeight="1">
      <c r="A41" s="21" t="s">
        <v>107</v>
      </c>
      <c r="B41" s="26">
        <v>1032.0</v>
      </c>
      <c r="C41" s="26">
        <v>1021.0</v>
      </c>
      <c r="D41" s="26">
        <v>1055.0</v>
      </c>
      <c r="E41" s="26">
        <v>1030.0</v>
      </c>
      <c r="F41" s="27">
        <v>1068.0</v>
      </c>
      <c r="G41" s="27">
        <v>1038.0</v>
      </c>
    </row>
    <row r="42" ht="15.75" customHeight="1">
      <c r="A42" s="21" t="s">
        <v>108</v>
      </c>
      <c r="B42" s="26">
        <v>1028.0</v>
      </c>
      <c r="C42" s="26">
        <v>1014.0</v>
      </c>
      <c r="D42" s="26">
        <v>1019.0</v>
      </c>
      <c r="E42" s="26">
        <v>1016.0</v>
      </c>
      <c r="F42" s="27">
        <v>1067.0</v>
      </c>
      <c r="G42" s="27">
        <v>1171.0</v>
      </c>
    </row>
    <row r="43" ht="15.75" customHeight="1">
      <c r="F43" s="14"/>
      <c r="G43" s="14"/>
    </row>
    <row r="44" ht="15.75" customHeight="1">
      <c r="B44" s="16" t="s">
        <v>103</v>
      </c>
      <c r="C44" s="17"/>
      <c r="D44" s="17"/>
      <c r="E44" s="17"/>
      <c r="F44" s="17"/>
      <c r="G44" s="17"/>
    </row>
    <row r="45" ht="15.75" customHeight="1">
      <c r="A45" s="16" t="s">
        <v>397</v>
      </c>
      <c r="B45" s="19" t="s">
        <v>22</v>
      </c>
      <c r="C45" s="19" t="s">
        <v>24</v>
      </c>
      <c r="D45" s="19" t="s">
        <v>104</v>
      </c>
      <c r="E45" s="19" t="s">
        <v>14</v>
      </c>
      <c r="F45" s="20" t="s">
        <v>18</v>
      </c>
      <c r="G45" s="20" t="s">
        <v>20</v>
      </c>
    </row>
    <row r="46" ht="15.75" customHeight="1">
      <c r="A46" s="21" t="s">
        <v>105</v>
      </c>
      <c r="B46" s="23">
        <v>0.3841175406022797</v>
      </c>
      <c r="C46" s="23">
        <v>0.4757623528692602</v>
      </c>
      <c r="D46" s="23">
        <v>0.5441627651571889</v>
      </c>
      <c r="E46" s="23">
        <v>0.4185413390935078</v>
      </c>
      <c r="F46" s="24">
        <v>0.44</v>
      </c>
      <c r="G46" s="24">
        <v>0.44</v>
      </c>
    </row>
    <row r="47" ht="15.75" customHeight="1">
      <c r="A47" s="21" t="s">
        <v>106</v>
      </c>
      <c r="B47" s="23">
        <v>0.1091107459977595</v>
      </c>
      <c r="C47" s="23">
        <v>0.1140170168806521</v>
      </c>
      <c r="D47" s="23">
        <v>0.07086878763175437</v>
      </c>
      <c r="E47" s="23">
        <v>0.1112624203277183</v>
      </c>
      <c r="F47" s="24">
        <v>0.11</v>
      </c>
      <c r="G47" s="24">
        <v>0.15</v>
      </c>
    </row>
    <row r="48" ht="15.75" customHeight="1">
      <c r="A48" s="21" t="s">
        <v>148</v>
      </c>
      <c r="B48" s="23">
        <v>0.5067717133999607</v>
      </c>
      <c r="C48" s="23">
        <v>0.4102206302500877</v>
      </c>
      <c r="D48" s="23">
        <v>0.3849684472110568</v>
      </c>
      <c r="E48" s="23">
        <v>0.470196240578774</v>
      </c>
      <c r="F48" s="24">
        <v>0.46</v>
      </c>
      <c r="G48" s="24">
        <v>0.41</v>
      </c>
    </row>
    <row r="49" ht="15.75" customHeight="1">
      <c r="A49" s="21" t="s">
        <v>107</v>
      </c>
      <c r="B49" s="26">
        <v>1032.0</v>
      </c>
      <c r="C49" s="26">
        <v>1021.0</v>
      </c>
      <c r="D49" s="26">
        <v>1055.0</v>
      </c>
      <c r="E49" s="26">
        <v>1030.0</v>
      </c>
      <c r="F49" s="27">
        <v>1068.0</v>
      </c>
      <c r="G49" s="27">
        <v>1038.0</v>
      </c>
    </row>
    <row r="50" ht="15.75" customHeight="1">
      <c r="A50" s="21" t="s">
        <v>108</v>
      </c>
      <c r="B50" s="26">
        <v>1028.0</v>
      </c>
      <c r="C50" s="26">
        <v>1014.0</v>
      </c>
      <c r="D50" s="26">
        <v>1019.0</v>
      </c>
      <c r="E50" s="26">
        <v>1016.0</v>
      </c>
      <c r="F50" s="27">
        <v>1067.0</v>
      </c>
      <c r="G50" s="27">
        <v>1171.0</v>
      </c>
    </row>
    <row r="51" ht="15.75" customHeight="1">
      <c r="F51" s="14"/>
      <c r="G51" s="14"/>
    </row>
    <row r="52" ht="15.75" customHeight="1">
      <c r="B52" s="16" t="s">
        <v>103</v>
      </c>
      <c r="C52" s="17"/>
      <c r="D52" s="17"/>
      <c r="E52" s="17"/>
      <c r="F52" s="17"/>
      <c r="G52" s="17"/>
    </row>
    <row r="53" ht="15.75" customHeight="1">
      <c r="A53" s="16" t="s">
        <v>398</v>
      </c>
      <c r="B53" s="19" t="s">
        <v>22</v>
      </c>
      <c r="C53" s="19" t="s">
        <v>24</v>
      </c>
      <c r="D53" s="19" t="s">
        <v>104</v>
      </c>
      <c r="E53" s="19" t="s">
        <v>14</v>
      </c>
      <c r="F53" s="20" t="s">
        <v>18</v>
      </c>
      <c r="G53" s="20" t="s">
        <v>20</v>
      </c>
    </row>
    <row r="54" ht="15.75" customHeight="1">
      <c r="A54" s="21" t="s">
        <v>105</v>
      </c>
      <c r="B54" s="23">
        <v>0.7126840903285078</v>
      </c>
      <c r="C54" s="23">
        <v>0.7657612962066112</v>
      </c>
      <c r="D54" s="23">
        <v>0.7759131433770912</v>
      </c>
      <c r="E54" s="23" t="s">
        <v>390</v>
      </c>
      <c r="F54" s="24">
        <v>0.76</v>
      </c>
      <c r="G54" s="24">
        <v>0.74</v>
      </c>
    </row>
    <row r="55" ht="15.75" customHeight="1">
      <c r="A55" s="21" t="s">
        <v>106</v>
      </c>
      <c r="B55" s="23">
        <v>0.05880082416633144</v>
      </c>
      <c r="C55" s="23">
        <v>0.04902145676337612</v>
      </c>
      <c r="D55" s="23">
        <v>0.05481776311087104</v>
      </c>
      <c r="E55" s="23" t="s">
        <v>390</v>
      </c>
      <c r="F55" s="24">
        <v>0.08</v>
      </c>
      <c r="G55" s="24">
        <v>0.08</v>
      </c>
    </row>
    <row r="56" ht="15.75" customHeight="1">
      <c r="A56" s="21" t="s">
        <v>148</v>
      </c>
      <c r="B56" s="23">
        <v>0.2285150855051608</v>
      </c>
      <c r="C56" s="23">
        <v>0.1852172470300128</v>
      </c>
      <c r="D56" s="23">
        <v>0.1692690935120378</v>
      </c>
      <c r="E56" s="23" t="s">
        <v>390</v>
      </c>
      <c r="F56" s="24">
        <v>0.16</v>
      </c>
      <c r="G56" s="24">
        <v>0.18</v>
      </c>
    </row>
    <row r="57" ht="15.75" customHeight="1">
      <c r="A57" s="21" t="s">
        <v>107</v>
      </c>
      <c r="B57" s="26">
        <v>1032.0</v>
      </c>
      <c r="C57" s="26">
        <v>1021.0</v>
      </c>
      <c r="D57" s="26">
        <v>1055.0</v>
      </c>
      <c r="E57" s="26">
        <v>0.0</v>
      </c>
      <c r="F57" s="27">
        <v>71.0</v>
      </c>
      <c r="G57" s="27">
        <v>1038.0</v>
      </c>
    </row>
    <row r="58" ht="15.75" customHeight="1">
      <c r="A58" s="21" t="s">
        <v>108</v>
      </c>
      <c r="B58" s="26">
        <v>1028.0</v>
      </c>
      <c r="C58" s="26">
        <v>1014.0</v>
      </c>
      <c r="D58" s="26">
        <v>1019.0</v>
      </c>
      <c r="E58" s="26">
        <v>0.0</v>
      </c>
      <c r="F58" s="27">
        <v>72.0</v>
      </c>
      <c r="G58" s="27">
        <v>1171.0</v>
      </c>
    </row>
    <row r="59" ht="15.75" customHeight="1">
      <c r="F59" s="14"/>
      <c r="G59" s="14"/>
    </row>
    <row r="60" ht="15.75" customHeight="1">
      <c r="A60" s="28" t="s">
        <v>101</v>
      </c>
      <c r="F60" s="14"/>
      <c r="G60" s="14"/>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4:G4"/>
    <mergeCell ref="B12:G12"/>
    <mergeCell ref="B20:G20"/>
    <mergeCell ref="B28:G28"/>
    <mergeCell ref="B36:G36"/>
    <mergeCell ref="B44:G44"/>
    <mergeCell ref="B52:G52"/>
  </mergeCells>
  <printOptions/>
  <pageMargins bottom="0.75" footer="0.0" header="0.0" left="0.7" right="0.7" top="0.75"/>
  <pageSetup orientation="landscape"/>
  <drawing r:id="rId1"/>
</worksheet>
</file>

<file path=xl/worksheets/sheet6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89</v>
      </c>
    </row>
    <row r="2">
      <c r="A2" s="15" t="s">
        <v>399</v>
      </c>
    </row>
    <row r="4">
      <c r="B4" s="16" t="s">
        <v>103</v>
      </c>
      <c r="C4" s="17"/>
      <c r="D4" s="17"/>
      <c r="E4" s="17"/>
      <c r="F4" s="17"/>
      <c r="G4" s="17"/>
    </row>
    <row r="5">
      <c r="A5" s="16" t="s">
        <v>89</v>
      </c>
      <c r="B5" s="19" t="s">
        <v>22</v>
      </c>
      <c r="C5" s="19" t="s">
        <v>24</v>
      </c>
      <c r="D5" s="19" t="s">
        <v>104</v>
      </c>
      <c r="E5" s="19" t="s">
        <v>14</v>
      </c>
      <c r="F5" s="20" t="s">
        <v>18</v>
      </c>
      <c r="G5" s="20" t="s">
        <v>20</v>
      </c>
      <c r="H5" s="19" t="s">
        <v>272</v>
      </c>
    </row>
    <row r="6">
      <c r="A6" s="21" t="s">
        <v>400</v>
      </c>
      <c r="B6" s="23">
        <v>0.31318206733837</v>
      </c>
      <c r="C6" s="23">
        <v>0.3743966451017767</v>
      </c>
      <c r="D6" s="23">
        <v>0.187208554607746</v>
      </c>
      <c r="E6" s="23">
        <v>0.2999962368499459</v>
      </c>
      <c r="F6" s="23">
        <v>0.25</v>
      </c>
      <c r="G6" s="23">
        <v>0.39</v>
      </c>
      <c r="H6" s="23">
        <f t="shared" ref="H6:H11" si="1">AVERAGE(B6:G6)</f>
        <v>0.3024639173</v>
      </c>
    </row>
    <row r="7">
      <c r="A7" s="21" t="s">
        <v>401</v>
      </c>
      <c r="B7" s="23">
        <v>0.1145571335618681</v>
      </c>
      <c r="C7" s="23">
        <v>0.09642966322886667</v>
      </c>
      <c r="D7" s="23">
        <v>0.1390415070986206</v>
      </c>
      <c r="E7" s="23">
        <v>0.1354253538337584</v>
      </c>
      <c r="F7" s="23">
        <v>0.08999999999999997</v>
      </c>
      <c r="G7" s="23">
        <v>0.07999999999999996</v>
      </c>
      <c r="H7" s="23">
        <f t="shared" si="1"/>
        <v>0.1092422763</v>
      </c>
    </row>
    <row r="8">
      <c r="A8" s="21" t="s">
        <v>402</v>
      </c>
      <c r="B8" s="23">
        <v>0.3752491774885485</v>
      </c>
      <c r="C8" s="23">
        <v>0.4775385117583463</v>
      </c>
      <c r="D8" s="23">
        <v>0.4416922668528946</v>
      </c>
      <c r="E8" s="23">
        <v>0.4149383833985996</v>
      </c>
      <c r="F8" s="23">
        <v>0.33999999999999997</v>
      </c>
      <c r="G8" s="23">
        <v>0.45999999999999996</v>
      </c>
      <c r="H8" s="23">
        <f t="shared" si="1"/>
        <v>0.4182363899</v>
      </c>
    </row>
    <row r="9">
      <c r="A9" s="21" t="s">
        <v>403</v>
      </c>
      <c r="B9" s="23">
        <v>0.2697434491473673</v>
      </c>
      <c r="C9" s="23">
        <v>0.2080626821702398</v>
      </c>
      <c r="D9" s="23">
        <v>0.2398143750360404</v>
      </c>
      <c r="E9" s="23">
        <v>0.238205112913819</v>
      </c>
      <c r="F9" s="23">
        <v>0.30000000000000004</v>
      </c>
      <c r="G9" s="23">
        <v>0.18999999999999995</v>
      </c>
      <c r="H9" s="23">
        <f t="shared" si="1"/>
        <v>0.2409709365</v>
      </c>
    </row>
    <row r="10">
      <c r="A10" s="21" t="s">
        <v>404</v>
      </c>
      <c r="B10" s="23">
        <v>0.04183701282291061</v>
      </c>
      <c r="C10" s="23">
        <v>0.04697285630194355</v>
      </c>
      <c r="D10" s="23">
        <v>0.02523460594825594</v>
      </c>
      <c r="E10" s="23">
        <v>0.0520466953994386</v>
      </c>
      <c r="F10" s="23">
        <v>0.06999999999999995</v>
      </c>
      <c r="G10" s="23">
        <v>0.050000000000000044</v>
      </c>
      <c r="H10" s="23">
        <f t="shared" si="1"/>
        <v>0.04768186175</v>
      </c>
    </row>
    <row r="11">
      <c r="A11" s="21" t="s">
        <v>381</v>
      </c>
      <c r="B11" s="23">
        <v>0.2271075226703319</v>
      </c>
      <c r="C11" s="23">
        <v>0.2099755133549203</v>
      </c>
      <c r="D11" s="23">
        <v>0.2142474118478717</v>
      </c>
      <c r="E11" s="23">
        <v>0.2364852511135318</v>
      </c>
      <c r="F11" s="23">
        <v>0.24</v>
      </c>
      <c r="G11" s="23">
        <v>0.19999999999999996</v>
      </c>
      <c r="H11" s="23">
        <f t="shared" si="1"/>
        <v>0.2213026165</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5">
      <c r="A15" s="28"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90</v>
      </c>
    </row>
    <row r="2">
      <c r="A2" s="15" t="s">
        <v>405</v>
      </c>
    </row>
    <row r="4">
      <c r="B4" s="16" t="s">
        <v>103</v>
      </c>
      <c r="C4" s="17"/>
      <c r="D4" s="17"/>
      <c r="E4" s="17"/>
      <c r="F4" s="17"/>
      <c r="G4" s="17"/>
    </row>
    <row r="5">
      <c r="A5" s="16" t="s">
        <v>90</v>
      </c>
      <c r="B5" s="19" t="s">
        <v>22</v>
      </c>
      <c r="C5" s="19" t="s">
        <v>24</v>
      </c>
      <c r="D5" s="19" t="s">
        <v>104</v>
      </c>
      <c r="E5" s="19" t="s">
        <v>14</v>
      </c>
      <c r="F5" s="20" t="s">
        <v>18</v>
      </c>
      <c r="G5" s="20" t="s">
        <v>20</v>
      </c>
    </row>
    <row r="6">
      <c r="A6" s="21" t="s">
        <v>406</v>
      </c>
      <c r="B6" s="23">
        <v>0.1638602761323107</v>
      </c>
      <c r="C6" s="23">
        <v>0.2338938134663781</v>
      </c>
      <c r="D6" s="23">
        <v>0.211137854210955</v>
      </c>
      <c r="E6" s="23">
        <v>0.2202959726135423</v>
      </c>
      <c r="F6" s="23">
        <v>0.16000000000000003</v>
      </c>
      <c r="G6" s="23">
        <v>0.20999999999999996</v>
      </c>
    </row>
    <row r="7">
      <c r="A7" s="21" t="s">
        <v>407</v>
      </c>
      <c r="B7" s="23">
        <v>0.2957268761621271</v>
      </c>
      <c r="C7" s="23">
        <v>0.3338036728127043</v>
      </c>
      <c r="D7" s="23">
        <v>0.1615583126346091</v>
      </c>
      <c r="E7" s="23">
        <v>0.2627887509932736</v>
      </c>
      <c r="F7" s="23">
        <v>0.25</v>
      </c>
      <c r="G7" s="23">
        <v>0.31999999999999995</v>
      </c>
    </row>
    <row r="8">
      <c r="A8" s="21" t="s">
        <v>408</v>
      </c>
      <c r="B8" s="23">
        <v>0.5435892794982963</v>
      </c>
      <c r="C8" s="23">
        <v>0.5050463106882942</v>
      </c>
      <c r="D8" s="23">
        <v>0.5350731014642883</v>
      </c>
      <c r="E8" s="23">
        <v>0.5202100329226086</v>
      </c>
      <c r="F8" s="23">
        <v>0.31000000000000005</v>
      </c>
      <c r="G8" s="23">
        <v>0.4</v>
      </c>
    </row>
    <row r="9">
      <c r="A9" s="21" t="s">
        <v>409</v>
      </c>
      <c r="B9" s="23">
        <v>0.3744418171932692</v>
      </c>
      <c r="C9" s="23">
        <v>0.3300152105031126</v>
      </c>
      <c r="D9" s="23">
        <v>0.3709466957216166</v>
      </c>
      <c r="E9" s="23">
        <v>0.3497992743512758</v>
      </c>
      <c r="F9" s="23">
        <v>0.53</v>
      </c>
      <c r="G9" s="23">
        <v>0.55</v>
      </c>
    </row>
    <row r="10">
      <c r="A10" s="21" t="s">
        <v>410</v>
      </c>
      <c r="B10" s="23">
        <v>0.2213161757976027</v>
      </c>
      <c r="C10" s="23">
        <v>0.2691568385014418</v>
      </c>
      <c r="D10" s="23">
        <v>0.1729235642972133</v>
      </c>
      <c r="E10" s="23">
        <v>0.2814786772379592</v>
      </c>
      <c r="F10" s="23">
        <v>0.18000000000000005</v>
      </c>
      <c r="G10" s="23">
        <v>0.28</v>
      </c>
    </row>
    <row r="11">
      <c r="A11" s="21" t="s">
        <v>381</v>
      </c>
      <c r="B11" s="23">
        <v>0.1377282518406758</v>
      </c>
      <c r="C11" s="23">
        <v>0.1306342805635091</v>
      </c>
      <c r="D11" s="23">
        <v>0.1068152419180405</v>
      </c>
      <c r="E11" s="23">
        <v>0.1211081142343451</v>
      </c>
      <c r="F11" s="23">
        <v>0.15000000000000002</v>
      </c>
      <c r="G11" s="23">
        <v>0.08999999999999997</v>
      </c>
    </row>
    <row r="12">
      <c r="A12" s="21" t="s">
        <v>107</v>
      </c>
      <c r="B12" s="26">
        <v>2056.0</v>
      </c>
      <c r="C12" s="26">
        <v>2031.0</v>
      </c>
      <c r="D12" s="26">
        <v>2036.0</v>
      </c>
      <c r="E12" s="26">
        <v>2030.0</v>
      </c>
      <c r="F12" s="27">
        <v>2120.0</v>
      </c>
      <c r="G12" s="27">
        <v>2033.0</v>
      </c>
    </row>
    <row r="13">
      <c r="A13" s="21" t="s">
        <v>108</v>
      </c>
      <c r="B13" s="26">
        <v>2056.0</v>
      </c>
      <c r="C13" s="26">
        <v>2031.0</v>
      </c>
      <c r="D13" s="26">
        <v>2036.0</v>
      </c>
      <c r="E13" s="26">
        <v>2033.0</v>
      </c>
      <c r="F13" s="27">
        <v>2120.0</v>
      </c>
      <c r="G13" s="27">
        <v>2335.0</v>
      </c>
    </row>
    <row r="15">
      <c r="A15" s="28"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91</v>
      </c>
      <c r="G1" s="14"/>
    </row>
    <row r="2">
      <c r="A2" s="15" t="s">
        <v>411</v>
      </c>
      <c r="G2" s="14"/>
    </row>
    <row r="3">
      <c r="G3" s="14"/>
    </row>
    <row r="4">
      <c r="B4" s="16" t="s">
        <v>103</v>
      </c>
      <c r="C4" s="17"/>
      <c r="D4" s="17"/>
      <c r="E4" s="17"/>
      <c r="F4" s="17"/>
      <c r="G4" s="17"/>
    </row>
    <row r="5">
      <c r="A5" s="16" t="s">
        <v>91</v>
      </c>
      <c r="B5" s="19" t="s">
        <v>22</v>
      </c>
      <c r="C5" s="19" t="s">
        <v>24</v>
      </c>
      <c r="D5" s="19" t="s">
        <v>104</v>
      </c>
      <c r="E5" s="19" t="s">
        <v>14</v>
      </c>
      <c r="F5" s="20" t="s">
        <v>18</v>
      </c>
      <c r="G5" s="20" t="s">
        <v>20</v>
      </c>
      <c r="H5" s="19" t="s">
        <v>272</v>
      </c>
    </row>
    <row r="6">
      <c r="A6" s="21" t="s">
        <v>412</v>
      </c>
      <c r="B6" s="23">
        <v>0.453420542766865</v>
      </c>
      <c r="C6" s="23">
        <v>0.4780031673011119</v>
      </c>
      <c r="D6" s="23">
        <v>0.5530345207713947</v>
      </c>
      <c r="E6" s="23">
        <v>0.480984273352831</v>
      </c>
      <c r="F6" s="23">
        <v>0.42000000000000004</v>
      </c>
      <c r="G6" s="24">
        <v>0.45999999999999996</v>
      </c>
      <c r="H6" s="23">
        <f t="shared" ref="H6:H12" si="1">AVERAGE(B6:G6)</f>
        <v>0.4742404174</v>
      </c>
    </row>
    <row r="7">
      <c r="A7" s="21" t="s">
        <v>413</v>
      </c>
      <c r="B7" s="23">
        <v>0.3485362827605899</v>
      </c>
      <c r="C7" s="23">
        <v>0.3688364004426728</v>
      </c>
      <c r="D7" s="23">
        <v>0.3311066700131639</v>
      </c>
      <c r="E7" s="23">
        <v>0.3362919573938825</v>
      </c>
      <c r="F7" s="23">
        <v>0.37</v>
      </c>
      <c r="G7" s="24">
        <v>0.35</v>
      </c>
      <c r="H7" s="23">
        <f t="shared" si="1"/>
        <v>0.3507952184</v>
      </c>
    </row>
    <row r="8">
      <c r="A8" s="21" t="s">
        <v>414</v>
      </c>
      <c r="B8" s="23">
        <v>0.1785093449933534</v>
      </c>
      <c r="C8" s="23">
        <v>0.2420469121208053</v>
      </c>
      <c r="D8" s="23">
        <v>0.2268007145120672</v>
      </c>
      <c r="E8" s="23">
        <v>0.2599599715957042</v>
      </c>
      <c r="F8" s="23">
        <v>0.10999999999999999</v>
      </c>
      <c r="G8" s="24">
        <v>0.25</v>
      </c>
      <c r="H8" s="23">
        <f t="shared" si="1"/>
        <v>0.2112194905</v>
      </c>
    </row>
    <row r="9">
      <c r="A9" s="21" t="s">
        <v>415</v>
      </c>
      <c r="B9" s="23">
        <v>0.1447298382327714</v>
      </c>
      <c r="C9" s="23">
        <v>0.1701739677483542</v>
      </c>
      <c r="D9" s="23">
        <v>0.2070935943752528</v>
      </c>
      <c r="E9" s="23">
        <v>0.1920982221569552</v>
      </c>
      <c r="F9" s="23">
        <v>0.18000000000000005</v>
      </c>
      <c r="G9" s="24">
        <v>0.14</v>
      </c>
      <c r="H9" s="23">
        <f t="shared" si="1"/>
        <v>0.1723492704</v>
      </c>
    </row>
    <row r="10">
      <c r="A10" s="21" t="s">
        <v>416</v>
      </c>
      <c r="B10" s="23">
        <v>0.1936545444003973</v>
      </c>
      <c r="C10" s="23">
        <v>0.1378179833045136</v>
      </c>
      <c r="D10" s="23">
        <v>0.1789278219259139</v>
      </c>
      <c r="E10" s="23">
        <v>0.1921895358138714</v>
      </c>
      <c r="F10" s="23">
        <v>0.22999999999999998</v>
      </c>
      <c r="G10" s="24">
        <v>0.18000000000000005</v>
      </c>
      <c r="H10" s="23">
        <f t="shared" si="1"/>
        <v>0.1854316476</v>
      </c>
    </row>
    <row r="11">
      <c r="A11" s="21" t="s">
        <v>331</v>
      </c>
      <c r="B11" s="23">
        <v>0.04598834037585237</v>
      </c>
      <c r="C11" s="23">
        <v>0.05396510357798835</v>
      </c>
      <c r="D11" s="23">
        <v>0.03456821084915895</v>
      </c>
      <c r="E11" s="23">
        <v>0.04856190446709734</v>
      </c>
      <c r="F11" s="23">
        <v>0.050000000000000044</v>
      </c>
      <c r="G11" s="24">
        <v>0.050000000000000044</v>
      </c>
      <c r="H11" s="23">
        <f t="shared" si="1"/>
        <v>0.04718059321</v>
      </c>
    </row>
    <row r="12">
      <c r="A12" s="21" t="s">
        <v>381</v>
      </c>
      <c r="B12" s="23">
        <v>0.157834376229227</v>
      </c>
      <c r="C12" s="23">
        <v>0.152823581332243</v>
      </c>
      <c r="D12" s="23">
        <v>0.08257819279614137</v>
      </c>
      <c r="E12" s="23">
        <v>0.1181820263186593</v>
      </c>
      <c r="F12" s="23">
        <v>0.15000000000000002</v>
      </c>
      <c r="G12" s="24">
        <v>0.14</v>
      </c>
      <c r="H12" s="23">
        <f t="shared" si="1"/>
        <v>0.1335696961</v>
      </c>
    </row>
    <row r="13">
      <c r="A13" s="21" t="s">
        <v>107</v>
      </c>
      <c r="B13" s="26">
        <v>2056.0</v>
      </c>
      <c r="C13" s="26">
        <v>2031.0</v>
      </c>
      <c r="D13" s="26">
        <v>2036.0</v>
      </c>
      <c r="E13" s="26">
        <v>2030.0</v>
      </c>
      <c r="F13" s="27">
        <v>2120.0</v>
      </c>
      <c r="G13" s="27">
        <v>2033.0</v>
      </c>
    </row>
    <row r="14">
      <c r="A14" s="21" t="s">
        <v>108</v>
      </c>
      <c r="B14" s="26">
        <v>2056.0</v>
      </c>
      <c r="C14" s="26">
        <v>2031.0</v>
      </c>
      <c r="D14" s="26">
        <v>2036.0</v>
      </c>
      <c r="E14" s="26">
        <v>2033.0</v>
      </c>
      <c r="F14" s="27">
        <v>2120.0</v>
      </c>
      <c r="G14" s="27">
        <v>2335.0</v>
      </c>
    </row>
    <row r="15">
      <c r="G15" s="14"/>
    </row>
    <row r="16">
      <c r="A16" s="28" t="s">
        <v>101</v>
      </c>
      <c r="G16"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6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92</v>
      </c>
      <c r="F1" s="14"/>
      <c r="G1" s="14"/>
    </row>
    <row r="2">
      <c r="A2" s="15" t="s">
        <v>417</v>
      </c>
      <c r="F2" s="14"/>
      <c r="G2" s="14"/>
    </row>
    <row r="3">
      <c r="F3" s="14"/>
      <c r="G3" s="14"/>
    </row>
    <row r="4">
      <c r="B4" s="16" t="s">
        <v>103</v>
      </c>
      <c r="C4" s="17"/>
      <c r="D4" s="17"/>
      <c r="E4" s="17"/>
      <c r="F4" s="17"/>
      <c r="G4" s="17"/>
    </row>
    <row r="5">
      <c r="A5" s="16" t="s">
        <v>418</v>
      </c>
      <c r="B5" s="19" t="s">
        <v>22</v>
      </c>
      <c r="C5" s="19" t="s">
        <v>24</v>
      </c>
      <c r="D5" s="19" t="s">
        <v>104</v>
      </c>
      <c r="E5" s="19" t="s">
        <v>14</v>
      </c>
      <c r="F5" s="20" t="s">
        <v>18</v>
      </c>
      <c r="G5" s="20" t="s">
        <v>20</v>
      </c>
    </row>
    <row r="6">
      <c r="A6" s="21" t="s">
        <v>419</v>
      </c>
      <c r="B6" s="23">
        <v>0.1754093828184396</v>
      </c>
      <c r="C6" s="23">
        <v>0.2518892015647035</v>
      </c>
      <c r="D6" s="23">
        <v>0.2783178564391937</v>
      </c>
      <c r="E6" s="23">
        <v>0.2905170009636319</v>
      </c>
      <c r="F6" s="24">
        <v>0.24</v>
      </c>
      <c r="G6" s="24">
        <v>0.25</v>
      </c>
    </row>
    <row r="7">
      <c r="A7" s="21" t="s">
        <v>420</v>
      </c>
      <c r="B7" s="23">
        <v>0.8245906171815605</v>
      </c>
      <c r="C7" s="23">
        <v>0.7481107984352966</v>
      </c>
      <c r="D7" s="23">
        <v>0.7216821435608064</v>
      </c>
      <c r="E7" s="23">
        <v>0.709482999036368</v>
      </c>
      <c r="F7" s="24">
        <v>0.76</v>
      </c>
      <c r="G7" s="24">
        <v>0.75</v>
      </c>
    </row>
    <row r="8">
      <c r="A8" s="21" t="s">
        <v>107</v>
      </c>
      <c r="B8" s="26">
        <v>2056.0</v>
      </c>
      <c r="C8" s="26">
        <v>2031.0</v>
      </c>
      <c r="D8" s="26">
        <v>2036.0</v>
      </c>
      <c r="E8" s="26">
        <v>2030.0</v>
      </c>
      <c r="F8" s="27">
        <v>2120.0</v>
      </c>
      <c r="G8" s="27">
        <v>2033.0</v>
      </c>
    </row>
    <row r="9">
      <c r="A9" s="21" t="s">
        <v>108</v>
      </c>
      <c r="B9" s="26">
        <v>2056.0</v>
      </c>
      <c r="C9" s="26">
        <v>2031.0</v>
      </c>
      <c r="D9" s="26">
        <v>2036.0</v>
      </c>
      <c r="E9" s="26">
        <v>2033.0</v>
      </c>
      <c r="F9" s="27">
        <v>2120.0</v>
      </c>
      <c r="G9" s="27">
        <v>2335.0</v>
      </c>
    </row>
    <row r="10">
      <c r="F10" s="14"/>
      <c r="G10" s="14"/>
    </row>
    <row r="11">
      <c r="B11" s="16" t="s">
        <v>103</v>
      </c>
      <c r="C11" s="17"/>
      <c r="D11" s="17"/>
      <c r="E11" s="17"/>
      <c r="F11" s="17"/>
      <c r="G11" s="17"/>
    </row>
    <row r="12">
      <c r="A12" s="16" t="s">
        <v>421</v>
      </c>
      <c r="B12" s="19" t="s">
        <v>22</v>
      </c>
      <c r="C12" s="19" t="s">
        <v>24</v>
      </c>
      <c r="D12" s="19" t="s">
        <v>104</v>
      </c>
      <c r="E12" s="19" t="s">
        <v>14</v>
      </c>
      <c r="F12" s="20" t="s">
        <v>18</v>
      </c>
      <c r="G12" s="20" t="s">
        <v>20</v>
      </c>
    </row>
    <row r="13">
      <c r="A13" s="21" t="s">
        <v>419</v>
      </c>
      <c r="B13" s="23">
        <v>0.215699778965627</v>
      </c>
      <c r="C13" s="23">
        <v>0.2635041056546534</v>
      </c>
      <c r="D13" s="23">
        <v>0.3731314485872826</v>
      </c>
      <c r="E13" s="23">
        <v>0.2903108551469519</v>
      </c>
      <c r="F13" s="24">
        <v>0.25</v>
      </c>
      <c r="G13" s="24">
        <v>0.27</v>
      </c>
    </row>
    <row r="14">
      <c r="A14" s="21" t="s">
        <v>420</v>
      </c>
      <c r="B14" s="23">
        <v>0.784300221034373</v>
      </c>
      <c r="C14" s="23">
        <v>0.7364958943453466</v>
      </c>
      <c r="D14" s="23">
        <v>0.6268685514127174</v>
      </c>
      <c r="E14" s="23">
        <v>0.709689144853048</v>
      </c>
      <c r="F14" s="24">
        <v>0.75</v>
      </c>
      <c r="G14" s="24">
        <v>0.73</v>
      </c>
    </row>
    <row r="15">
      <c r="A15" s="21" t="s">
        <v>107</v>
      </c>
      <c r="B15" s="26">
        <v>2056.0</v>
      </c>
      <c r="C15" s="26">
        <v>2031.0</v>
      </c>
      <c r="D15" s="26">
        <v>2036.0</v>
      </c>
      <c r="E15" s="26">
        <v>2030.0</v>
      </c>
      <c r="F15" s="27">
        <v>2120.0</v>
      </c>
      <c r="G15" s="27">
        <v>2033.0</v>
      </c>
    </row>
    <row r="16">
      <c r="A16" s="21" t="s">
        <v>108</v>
      </c>
      <c r="B16" s="26">
        <v>2056.0</v>
      </c>
      <c r="C16" s="26">
        <v>2031.0</v>
      </c>
      <c r="D16" s="26">
        <v>2036.0</v>
      </c>
      <c r="E16" s="26">
        <v>2033.0</v>
      </c>
      <c r="F16" s="27">
        <v>2120.0</v>
      </c>
      <c r="G16" s="27">
        <v>2335.0</v>
      </c>
    </row>
    <row r="17">
      <c r="F17" s="14"/>
      <c r="G17" s="14"/>
    </row>
    <row r="18">
      <c r="B18" s="16" t="s">
        <v>103</v>
      </c>
      <c r="C18" s="17"/>
      <c r="D18" s="17"/>
      <c r="E18" s="17"/>
      <c r="F18" s="17"/>
      <c r="G18" s="17"/>
    </row>
    <row r="19">
      <c r="A19" s="16" t="s">
        <v>422</v>
      </c>
      <c r="B19" s="19" t="s">
        <v>22</v>
      </c>
      <c r="C19" s="19" t="s">
        <v>24</v>
      </c>
      <c r="D19" s="19" t="s">
        <v>104</v>
      </c>
      <c r="E19" s="19" t="s">
        <v>14</v>
      </c>
      <c r="F19" s="20" t="s">
        <v>18</v>
      </c>
      <c r="G19" s="20" t="s">
        <v>20</v>
      </c>
    </row>
    <row r="20">
      <c r="A20" s="21" t="s">
        <v>419</v>
      </c>
      <c r="B20" s="23">
        <v>0.1667033527210553</v>
      </c>
      <c r="C20" s="23">
        <v>0.237591070913198</v>
      </c>
      <c r="D20" s="23">
        <v>0.2527020403844364</v>
      </c>
      <c r="E20" s="23">
        <v>0.2934034910193417</v>
      </c>
      <c r="F20" s="24">
        <v>0.23</v>
      </c>
      <c r="G20" s="24">
        <v>0.31</v>
      </c>
    </row>
    <row r="21" ht="15.75" customHeight="1">
      <c r="A21" s="21" t="s">
        <v>420</v>
      </c>
      <c r="B21" s="23">
        <v>0.8332966472789447</v>
      </c>
      <c r="C21" s="23">
        <v>0.762408929086802</v>
      </c>
      <c r="D21" s="23">
        <v>0.7472979596155636</v>
      </c>
      <c r="E21" s="23">
        <v>0.7065965089806583</v>
      </c>
      <c r="F21" s="24">
        <v>0.77</v>
      </c>
      <c r="G21" s="24">
        <v>0.69</v>
      </c>
    </row>
    <row r="22" ht="15.75" customHeight="1">
      <c r="A22" s="21" t="s">
        <v>107</v>
      </c>
      <c r="B22" s="26">
        <v>2056.0</v>
      </c>
      <c r="C22" s="26">
        <v>2031.0</v>
      </c>
      <c r="D22" s="26">
        <v>2036.0</v>
      </c>
      <c r="E22" s="26">
        <v>2030.0</v>
      </c>
      <c r="F22" s="27">
        <v>2120.0</v>
      </c>
      <c r="G22" s="27">
        <v>2033.0</v>
      </c>
    </row>
    <row r="23" ht="15.75" customHeight="1">
      <c r="A23" s="21" t="s">
        <v>108</v>
      </c>
      <c r="B23" s="26">
        <v>2056.0</v>
      </c>
      <c r="C23" s="26">
        <v>2031.0</v>
      </c>
      <c r="D23" s="26">
        <v>2036.0</v>
      </c>
      <c r="E23" s="26">
        <v>2033.0</v>
      </c>
      <c r="F23" s="27">
        <v>2120.0</v>
      </c>
      <c r="G23" s="27">
        <v>2335.0</v>
      </c>
    </row>
    <row r="24" ht="15.75" customHeight="1">
      <c r="F24" s="14"/>
      <c r="G24" s="14"/>
    </row>
    <row r="25" ht="15.75" customHeight="1">
      <c r="B25" s="16" t="s">
        <v>103</v>
      </c>
      <c r="C25" s="17"/>
      <c r="D25" s="17"/>
      <c r="E25" s="17"/>
      <c r="F25" s="17"/>
      <c r="G25" s="17"/>
    </row>
    <row r="26" ht="15.75" customHeight="1">
      <c r="A26" s="16" t="s">
        <v>423</v>
      </c>
      <c r="B26" s="19" t="s">
        <v>22</v>
      </c>
      <c r="C26" s="19" t="s">
        <v>24</v>
      </c>
      <c r="D26" s="19" t="s">
        <v>104</v>
      </c>
      <c r="E26" s="19" t="s">
        <v>14</v>
      </c>
      <c r="F26" s="20" t="s">
        <v>18</v>
      </c>
      <c r="G26" s="20" t="s">
        <v>20</v>
      </c>
    </row>
    <row r="27" ht="15.75" customHeight="1">
      <c r="A27" s="21" t="s">
        <v>419</v>
      </c>
      <c r="B27" s="23">
        <v>0.1295159510329661</v>
      </c>
      <c r="C27" s="23">
        <v>0.1657323901337703</v>
      </c>
      <c r="D27" s="23">
        <v>0.1667004564950606</v>
      </c>
      <c r="E27" s="23">
        <v>0.1358015078480276</v>
      </c>
      <c r="F27" s="24">
        <v>0.21</v>
      </c>
      <c r="G27" s="24">
        <v>0.19</v>
      </c>
    </row>
    <row r="28" ht="15.75" customHeight="1">
      <c r="A28" s="21" t="s">
        <v>420</v>
      </c>
      <c r="B28" s="23">
        <v>0.870484048967034</v>
      </c>
      <c r="C28" s="23">
        <v>0.8342676098662297</v>
      </c>
      <c r="D28" s="23">
        <v>0.8332995435049394</v>
      </c>
      <c r="E28" s="23">
        <v>0.8641984921519725</v>
      </c>
      <c r="F28" s="24">
        <v>0.79</v>
      </c>
      <c r="G28" s="24">
        <v>0.81</v>
      </c>
    </row>
    <row r="29" ht="15.75" customHeight="1">
      <c r="A29" s="21" t="s">
        <v>107</v>
      </c>
      <c r="B29" s="26">
        <v>2056.0</v>
      </c>
      <c r="C29" s="26">
        <v>2031.0</v>
      </c>
      <c r="D29" s="26">
        <v>2036.0</v>
      </c>
      <c r="E29" s="26">
        <v>2030.0</v>
      </c>
      <c r="F29" s="27">
        <v>2120.0</v>
      </c>
      <c r="G29" s="27">
        <v>2033.0</v>
      </c>
    </row>
    <row r="30" ht="15.75" customHeight="1">
      <c r="A30" s="21" t="s">
        <v>108</v>
      </c>
      <c r="B30" s="26">
        <v>2056.0</v>
      </c>
      <c r="C30" s="26">
        <v>2031.0</v>
      </c>
      <c r="D30" s="26">
        <v>2036.0</v>
      </c>
      <c r="E30" s="26">
        <v>2033.0</v>
      </c>
      <c r="F30" s="27">
        <v>2120.0</v>
      </c>
      <c r="G30" s="27">
        <v>2335.0</v>
      </c>
    </row>
    <row r="31" ht="15.75" customHeight="1">
      <c r="F31" s="14"/>
      <c r="G31" s="14"/>
    </row>
    <row r="32" ht="15.75" customHeight="1">
      <c r="B32" s="16" t="s">
        <v>103</v>
      </c>
      <c r="C32" s="17"/>
      <c r="D32" s="17"/>
      <c r="E32" s="17"/>
      <c r="F32" s="17"/>
      <c r="G32" s="17"/>
    </row>
    <row r="33" ht="15.75" customHeight="1">
      <c r="A33" s="16" t="s">
        <v>424</v>
      </c>
      <c r="B33" s="19" t="s">
        <v>22</v>
      </c>
      <c r="C33" s="19" t="s">
        <v>24</v>
      </c>
      <c r="D33" s="19" t="s">
        <v>104</v>
      </c>
      <c r="E33" s="19" t="s">
        <v>14</v>
      </c>
      <c r="F33" s="20" t="s">
        <v>18</v>
      </c>
      <c r="G33" s="20" t="s">
        <v>20</v>
      </c>
    </row>
    <row r="34" ht="15.75" customHeight="1">
      <c r="A34" s="21" t="s">
        <v>419</v>
      </c>
      <c r="B34" s="23">
        <v>0.1310749864133307</v>
      </c>
      <c r="C34" s="23">
        <v>0.2037228205977336</v>
      </c>
      <c r="D34" s="23">
        <v>0.1568269545970248</v>
      </c>
      <c r="E34" s="23">
        <v>0.1492160586132033</v>
      </c>
      <c r="F34" s="24">
        <v>0.2</v>
      </c>
      <c r="G34" s="24">
        <v>0.18</v>
      </c>
    </row>
    <row r="35" ht="15.75" customHeight="1">
      <c r="A35" s="21" t="s">
        <v>420</v>
      </c>
      <c r="B35" s="23">
        <v>0.8689250135866693</v>
      </c>
      <c r="C35" s="23">
        <v>0.7962771794022664</v>
      </c>
      <c r="D35" s="23">
        <v>0.8431730454029753</v>
      </c>
      <c r="E35" s="23">
        <v>0.8507839413867968</v>
      </c>
      <c r="F35" s="24">
        <v>0.8</v>
      </c>
      <c r="G35" s="24">
        <v>0.82</v>
      </c>
    </row>
    <row r="36" ht="15.75" customHeight="1">
      <c r="A36" s="21" t="s">
        <v>107</v>
      </c>
      <c r="B36" s="26">
        <v>2056.0</v>
      </c>
      <c r="C36" s="26">
        <v>2031.0</v>
      </c>
      <c r="D36" s="26">
        <v>2036.0</v>
      </c>
      <c r="E36" s="26">
        <v>2030.0</v>
      </c>
      <c r="F36" s="27">
        <v>2120.0</v>
      </c>
      <c r="G36" s="27">
        <v>2033.0</v>
      </c>
    </row>
    <row r="37" ht="15.75" customHeight="1">
      <c r="A37" s="21" t="s">
        <v>108</v>
      </c>
      <c r="B37" s="26">
        <v>2056.0</v>
      </c>
      <c r="C37" s="26">
        <v>2031.0</v>
      </c>
      <c r="D37" s="26">
        <v>2036.0</v>
      </c>
      <c r="E37" s="26">
        <v>2033.0</v>
      </c>
      <c r="F37" s="27">
        <v>2120.0</v>
      </c>
      <c r="G37" s="27">
        <v>2335.0</v>
      </c>
    </row>
    <row r="38" ht="15.75" customHeight="1">
      <c r="F38" s="14"/>
      <c r="G38" s="14"/>
    </row>
    <row r="39" ht="15.75" customHeight="1">
      <c r="B39" s="16" t="s">
        <v>103</v>
      </c>
      <c r="C39" s="17"/>
      <c r="D39" s="17"/>
      <c r="E39" s="17"/>
      <c r="F39" s="17"/>
      <c r="G39" s="17"/>
    </row>
    <row r="40" ht="15.75" customHeight="1">
      <c r="A40" s="16" t="s">
        <v>425</v>
      </c>
      <c r="B40" s="19" t="s">
        <v>22</v>
      </c>
      <c r="C40" s="19" t="s">
        <v>24</v>
      </c>
      <c r="D40" s="19" t="s">
        <v>104</v>
      </c>
      <c r="E40" s="19" t="s">
        <v>14</v>
      </c>
      <c r="F40" s="20" t="s">
        <v>18</v>
      </c>
      <c r="G40" s="20" t="s">
        <v>20</v>
      </c>
    </row>
    <row r="41" ht="15.75" customHeight="1">
      <c r="A41" s="21" t="s">
        <v>419</v>
      </c>
      <c r="B41" s="23">
        <v>0.2008793104680894</v>
      </c>
      <c r="C41" s="23">
        <v>0.2716178937760474</v>
      </c>
      <c r="D41" s="23">
        <v>0.2908773383089902</v>
      </c>
      <c r="E41" s="23">
        <v>0.2722113686030882</v>
      </c>
      <c r="F41" s="24">
        <v>0.22</v>
      </c>
      <c r="G41" s="24">
        <v>0.22</v>
      </c>
    </row>
    <row r="42" ht="15.75" customHeight="1">
      <c r="A42" s="21" t="s">
        <v>420</v>
      </c>
      <c r="B42" s="23">
        <v>0.7991206895319105</v>
      </c>
      <c r="C42" s="23">
        <v>0.7283821062239525</v>
      </c>
      <c r="D42" s="23">
        <v>0.7091226616910098</v>
      </c>
      <c r="E42" s="23">
        <v>0.7277886313969117</v>
      </c>
      <c r="F42" s="24">
        <v>0.78</v>
      </c>
      <c r="G42" s="24">
        <v>0.78</v>
      </c>
    </row>
    <row r="43" ht="15.75" customHeight="1">
      <c r="A43" s="21" t="s">
        <v>107</v>
      </c>
      <c r="B43" s="26">
        <v>2056.0</v>
      </c>
      <c r="C43" s="26">
        <v>2031.0</v>
      </c>
      <c r="D43" s="26">
        <v>2036.0</v>
      </c>
      <c r="E43" s="26">
        <v>2030.0</v>
      </c>
      <c r="F43" s="27">
        <v>2120.0</v>
      </c>
      <c r="G43" s="27">
        <v>2033.0</v>
      </c>
    </row>
    <row r="44" ht="15.75" customHeight="1">
      <c r="A44" s="21" t="s">
        <v>108</v>
      </c>
      <c r="B44" s="26">
        <v>2056.0</v>
      </c>
      <c r="C44" s="26">
        <v>2031.0</v>
      </c>
      <c r="D44" s="26">
        <v>2036.0</v>
      </c>
      <c r="E44" s="26">
        <v>2033.0</v>
      </c>
      <c r="F44" s="27">
        <v>2120.0</v>
      </c>
      <c r="G44" s="27">
        <v>2335.0</v>
      </c>
    </row>
    <row r="45" ht="15.75" customHeight="1">
      <c r="F45" s="14"/>
      <c r="G45" s="14"/>
    </row>
    <row r="46" ht="15.75" customHeight="1">
      <c r="A46" s="28" t="s">
        <v>101</v>
      </c>
      <c r="F46" s="14"/>
      <c r="G46" s="14"/>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4:G4"/>
    <mergeCell ref="B11:G11"/>
    <mergeCell ref="B18:G18"/>
    <mergeCell ref="B25:G25"/>
    <mergeCell ref="B32:G32"/>
    <mergeCell ref="B39:G39"/>
  </mergeCells>
  <printOptions/>
  <pageMargins bottom="0.75" footer="0.0" header="0.0" left="0.7" right="0.7" top="0.75"/>
  <pageSetup orientation="landscape"/>
  <drawing r:id="rId1"/>
</worksheet>
</file>

<file path=xl/worksheets/sheet6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93</v>
      </c>
      <c r="F1" s="14"/>
      <c r="G1" s="14"/>
    </row>
    <row r="2">
      <c r="A2" s="15" t="s">
        <v>426</v>
      </c>
      <c r="F2" s="14"/>
      <c r="G2" s="14"/>
    </row>
    <row r="3">
      <c r="F3" s="14"/>
      <c r="G3" s="14"/>
    </row>
    <row r="4">
      <c r="B4" s="16" t="s">
        <v>103</v>
      </c>
      <c r="C4" s="17"/>
      <c r="D4" s="17"/>
      <c r="E4" s="17"/>
      <c r="F4" s="17"/>
      <c r="G4" s="17"/>
    </row>
    <row r="5">
      <c r="A5" s="16" t="s">
        <v>427</v>
      </c>
      <c r="B5" s="19" t="s">
        <v>22</v>
      </c>
      <c r="C5" s="19" t="s">
        <v>24</v>
      </c>
      <c r="D5" s="19" t="s">
        <v>104</v>
      </c>
      <c r="E5" s="19" t="s">
        <v>14</v>
      </c>
      <c r="F5" s="20" t="s">
        <v>18</v>
      </c>
      <c r="G5" s="20" t="s">
        <v>20</v>
      </c>
    </row>
    <row r="6">
      <c r="A6" s="21" t="s">
        <v>428</v>
      </c>
      <c r="B6" s="23">
        <v>0.1048442714043707</v>
      </c>
      <c r="C6" s="23">
        <v>0.08682225857332347</v>
      </c>
      <c r="D6" s="23">
        <v>0.1585064837253207</v>
      </c>
      <c r="E6" s="23">
        <v>0.103005082079684</v>
      </c>
      <c r="F6" s="24">
        <v>0.1</v>
      </c>
      <c r="G6" s="24">
        <v>0.13</v>
      </c>
    </row>
    <row r="7">
      <c r="A7" s="21" t="s">
        <v>429</v>
      </c>
      <c r="B7" s="23">
        <v>0.3275081326425122</v>
      </c>
      <c r="C7" s="23">
        <v>0.3972226401144685</v>
      </c>
      <c r="D7" s="23">
        <v>0.4254051159514488</v>
      </c>
      <c r="E7" s="23">
        <v>0.3951776879777904</v>
      </c>
      <c r="F7" s="24">
        <v>0.36</v>
      </c>
      <c r="G7" s="24">
        <v>0.33</v>
      </c>
    </row>
    <row r="8">
      <c r="A8" s="21" t="s">
        <v>430</v>
      </c>
      <c r="B8" s="23">
        <v>0.2224440742963767</v>
      </c>
      <c r="C8" s="23">
        <v>0.2384151063932101</v>
      </c>
      <c r="D8" s="23">
        <v>0.1816597042865401</v>
      </c>
      <c r="E8" s="23">
        <v>0.2256414930137575</v>
      </c>
      <c r="F8" s="24">
        <v>0.2</v>
      </c>
      <c r="G8" s="24">
        <v>0.23</v>
      </c>
    </row>
    <row r="9">
      <c r="A9" s="21" t="s">
        <v>431</v>
      </c>
      <c r="B9" s="23">
        <v>0.106789614935268</v>
      </c>
      <c r="C9" s="23">
        <v>0.09746999465436107</v>
      </c>
      <c r="D9" s="23">
        <v>0.06849411514938254</v>
      </c>
      <c r="E9" s="23">
        <v>0.1015269388118933</v>
      </c>
      <c r="F9" s="24">
        <v>0.09</v>
      </c>
      <c r="G9" s="24">
        <v>0.09</v>
      </c>
    </row>
    <row r="10">
      <c r="A10" s="21" t="s">
        <v>148</v>
      </c>
      <c r="B10" s="23">
        <v>0.2384139067214724</v>
      </c>
      <c r="C10" s="23">
        <v>0.1800700002646368</v>
      </c>
      <c r="D10" s="23">
        <v>0.1659345808873078</v>
      </c>
      <c r="E10" s="23">
        <v>0.1746487981168748</v>
      </c>
      <c r="F10" s="24">
        <v>0.25</v>
      </c>
      <c r="G10" s="24">
        <v>0.23</v>
      </c>
    </row>
    <row r="11">
      <c r="A11" s="21" t="s">
        <v>107</v>
      </c>
      <c r="B11" s="26">
        <v>1024.0</v>
      </c>
      <c r="C11" s="26">
        <v>1010.0</v>
      </c>
      <c r="D11" s="26">
        <v>981.0</v>
      </c>
      <c r="E11" s="26">
        <v>1001.0</v>
      </c>
      <c r="F11" s="27">
        <v>1088.0</v>
      </c>
      <c r="G11" s="27">
        <v>995.0</v>
      </c>
    </row>
    <row r="12">
      <c r="A12" s="21" t="s">
        <v>108</v>
      </c>
      <c r="B12" s="26">
        <v>1028.0</v>
      </c>
      <c r="C12" s="26">
        <v>1017.0</v>
      </c>
      <c r="D12" s="26">
        <v>1017.0</v>
      </c>
      <c r="E12" s="26">
        <v>1017.0</v>
      </c>
      <c r="F12" s="27">
        <v>1068.0</v>
      </c>
      <c r="G12" s="27">
        <v>1164.0</v>
      </c>
    </row>
    <row r="13">
      <c r="F13" s="14"/>
      <c r="G13" s="14"/>
    </row>
    <row r="14">
      <c r="B14" s="16" t="s">
        <v>103</v>
      </c>
      <c r="C14" s="17"/>
      <c r="D14" s="17"/>
      <c r="E14" s="17"/>
      <c r="F14" s="17"/>
      <c r="G14" s="17"/>
    </row>
    <row r="15">
      <c r="A15" s="16" t="s">
        <v>432</v>
      </c>
      <c r="B15" s="19" t="s">
        <v>22</v>
      </c>
      <c r="C15" s="19" t="s">
        <v>24</v>
      </c>
      <c r="D15" s="19" t="s">
        <v>104</v>
      </c>
      <c r="E15" s="19" t="s">
        <v>14</v>
      </c>
      <c r="F15" s="20" t="s">
        <v>18</v>
      </c>
      <c r="G15" s="20" t="s">
        <v>20</v>
      </c>
    </row>
    <row r="16">
      <c r="A16" s="21" t="s">
        <v>428</v>
      </c>
      <c r="B16" s="23">
        <v>0.1252967521241575</v>
      </c>
      <c r="C16" s="23">
        <v>0.1279821497093864</v>
      </c>
      <c r="D16" s="23">
        <v>0.2300977763308964</v>
      </c>
      <c r="E16" s="23">
        <v>0.1275598138608159</v>
      </c>
      <c r="F16" s="24">
        <v>0.13</v>
      </c>
      <c r="G16" s="24">
        <v>0.13</v>
      </c>
    </row>
    <row r="17">
      <c r="A17" s="21" t="s">
        <v>429</v>
      </c>
      <c r="B17" s="23">
        <v>0.3844622530825521</v>
      </c>
      <c r="C17" s="23">
        <v>0.4425681543075883</v>
      </c>
      <c r="D17" s="23">
        <v>0.4393448512471207</v>
      </c>
      <c r="E17" s="23">
        <v>0.4371114458316673</v>
      </c>
      <c r="F17" s="24">
        <v>0.4</v>
      </c>
      <c r="G17" s="24">
        <v>0.35</v>
      </c>
    </row>
    <row r="18">
      <c r="A18" s="21" t="s">
        <v>430</v>
      </c>
      <c r="B18" s="23">
        <v>0.1689684125123892</v>
      </c>
      <c r="C18" s="23">
        <v>0.1753237124934496</v>
      </c>
      <c r="D18" s="23">
        <v>0.1241900767185876</v>
      </c>
      <c r="E18" s="23">
        <v>0.1932152709612445</v>
      </c>
      <c r="F18" s="24">
        <v>0.18</v>
      </c>
      <c r="G18" s="24">
        <v>0.2</v>
      </c>
    </row>
    <row r="19">
      <c r="A19" s="21" t="s">
        <v>431</v>
      </c>
      <c r="B19" s="23">
        <v>0.08858524315200286</v>
      </c>
      <c r="C19" s="23">
        <v>0.08217462283290408</v>
      </c>
      <c r="D19" s="23">
        <v>0.05475279178790576</v>
      </c>
      <c r="E19" s="23">
        <v>0.0857552832038853</v>
      </c>
      <c r="F19" s="24">
        <v>0.07</v>
      </c>
      <c r="G19" s="24">
        <v>0.09</v>
      </c>
    </row>
    <row r="20">
      <c r="A20" s="21" t="s">
        <v>148</v>
      </c>
      <c r="B20" s="23">
        <v>0.2326873391288983</v>
      </c>
      <c r="C20" s="23">
        <v>0.1719513606566716</v>
      </c>
      <c r="D20" s="23">
        <v>0.1516145039154896</v>
      </c>
      <c r="E20" s="23">
        <v>0.156358186142387</v>
      </c>
      <c r="F20" s="24">
        <v>0.22</v>
      </c>
      <c r="G20" s="24">
        <v>0.22</v>
      </c>
    </row>
    <row r="21" ht="15.75" customHeight="1">
      <c r="A21" s="21" t="s">
        <v>107</v>
      </c>
      <c r="B21" s="26">
        <v>1024.0</v>
      </c>
      <c r="C21" s="26">
        <v>1010.0</v>
      </c>
      <c r="D21" s="26">
        <v>981.0</v>
      </c>
      <c r="E21" s="26">
        <v>1001.0</v>
      </c>
      <c r="F21" s="27">
        <v>1088.0</v>
      </c>
      <c r="G21" s="27">
        <v>995.0</v>
      </c>
    </row>
    <row r="22" ht="15.75" customHeight="1">
      <c r="A22" s="21" t="s">
        <v>108</v>
      </c>
      <c r="B22" s="26">
        <v>1028.0</v>
      </c>
      <c r="C22" s="26">
        <v>1017.0</v>
      </c>
      <c r="D22" s="26">
        <v>1017.0</v>
      </c>
      <c r="E22" s="26">
        <v>1017.0</v>
      </c>
      <c r="F22" s="27">
        <v>1068.0</v>
      </c>
      <c r="G22" s="27">
        <v>1164.0</v>
      </c>
    </row>
    <row r="23" ht="15.75" customHeight="1">
      <c r="F23" s="14"/>
      <c r="G23" s="14"/>
    </row>
    <row r="24" ht="15.75" customHeight="1">
      <c r="B24" s="16" t="s">
        <v>103</v>
      </c>
      <c r="C24" s="17"/>
      <c r="D24" s="17"/>
      <c r="E24" s="17"/>
      <c r="F24" s="33" t="s">
        <v>103</v>
      </c>
      <c r="G24" s="17"/>
    </row>
    <row r="25" ht="15.75" customHeight="1">
      <c r="A25" s="16" t="s">
        <v>433</v>
      </c>
      <c r="B25" s="19" t="s">
        <v>22</v>
      </c>
      <c r="C25" s="19" t="s">
        <v>24</v>
      </c>
      <c r="D25" s="19" t="s">
        <v>104</v>
      </c>
      <c r="E25" s="19" t="s">
        <v>14</v>
      </c>
      <c r="F25" s="20" t="s">
        <v>18</v>
      </c>
      <c r="G25" s="20" t="s">
        <v>20</v>
      </c>
    </row>
    <row r="26" ht="15.75" customHeight="1">
      <c r="A26" s="21" t="s">
        <v>428</v>
      </c>
      <c r="B26" s="23">
        <v>0.05883603522032007</v>
      </c>
      <c r="C26" s="23">
        <v>0.04974854280933458</v>
      </c>
      <c r="D26" s="23">
        <v>0.0892342541219711</v>
      </c>
      <c r="E26" s="23">
        <v>0.07393833341400338</v>
      </c>
      <c r="F26" s="24">
        <v>0.08</v>
      </c>
      <c r="G26" s="24">
        <v>0.09</v>
      </c>
    </row>
    <row r="27" ht="15.75" customHeight="1">
      <c r="A27" s="21" t="s">
        <v>429</v>
      </c>
      <c r="B27" s="23">
        <v>0.19608225090976</v>
      </c>
      <c r="C27" s="23">
        <v>0.2344961661645092</v>
      </c>
      <c r="D27" s="23">
        <v>0.3194296166383454</v>
      </c>
      <c r="E27" s="23">
        <v>0.2809129935800816</v>
      </c>
      <c r="F27" s="24">
        <v>0.27</v>
      </c>
      <c r="G27" s="24">
        <v>0.25</v>
      </c>
    </row>
    <row r="28" ht="15.75" customHeight="1">
      <c r="A28" s="21" t="s">
        <v>430</v>
      </c>
      <c r="B28" s="23">
        <v>0.2900898703461425</v>
      </c>
      <c r="C28" s="23">
        <v>0.3031522697638384</v>
      </c>
      <c r="D28" s="23">
        <v>0.2320212417835382</v>
      </c>
      <c r="E28" s="23">
        <v>0.259390726956835</v>
      </c>
      <c r="F28" s="24">
        <v>0.24</v>
      </c>
      <c r="G28" s="24">
        <v>0.25</v>
      </c>
    </row>
    <row r="29" ht="15.75" customHeight="1">
      <c r="A29" s="21" t="s">
        <v>431</v>
      </c>
      <c r="B29" s="23">
        <v>0.1804455373752236</v>
      </c>
      <c r="C29" s="23">
        <v>0.1723206832978343</v>
      </c>
      <c r="D29" s="23">
        <v>0.1242664549563898</v>
      </c>
      <c r="E29" s="23">
        <v>0.1627051606258011</v>
      </c>
      <c r="F29" s="24">
        <v>0.17</v>
      </c>
      <c r="G29" s="24">
        <v>0.17</v>
      </c>
    </row>
    <row r="30" ht="15.75" customHeight="1">
      <c r="A30" s="21" t="s">
        <v>148</v>
      </c>
      <c r="B30" s="23">
        <v>0.2745463061485536</v>
      </c>
      <c r="C30" s="23">
        <v>0.2402823379644837</v>
      </c>
      <c r="D30" s="23">
        <v>0.2350484324997555</v>
      </c>
      <c r="E30" s="23">
        <v>0.2230527854232789</v>
      </c>
      <c r="F30" s="24">
        <v>0.24</v>
      </c>
      <c r="G30" s="24">
        <v>0.24</v>
      </c>
    </row>
    <row r="31" ht="15.75" customHeight="1">
      <c r="A31" s="21" t="s">
        <v>107</v>
      </c>
      <c r="B31" s="26">
        <v>1024.0</v>
      </c>
      <c r="C31" s="26">
        <v>1010.0</v>
      </c>
      <c r="D31" s="26">
        <v>981.0</v>
      </c>
      <c r="E31" s="26">
        <v>1001.0</v>
      </c>
      <c r="F31" s="27">
        <v>1088.0</v>
      </c>
      <c r="G31" s="27">
        <v>995.0</v>
      </c>
    </row>
    <row r="32" ht="15.75" customHeight="1">
      <c r="A32" s="21" t="s">
        <v>108</v>
      </c>
      <c r="B32" s="26">
        <v>1028.0</v>
      </c>
      <c r="C32" s="26">
        <v>1017.0</v>
      </c>
      <c r="D32" s="26">
        <v>1017.0</v>
      </c>
      <c r="E32" s="26">
        <v>1017.0</v>
      </c>
      <c r="F32" s="27">
        <v>1068.0</v>
      </c>
      <c r="G32" s="27">
        <v>1164.0</v>
      </c>
    </row>
    <row r="33" ht="15.75" customHeight="1">
      <c r="F33" s="14"/>
      <c r="G33" s="14"/>
    </row>
    <row r="34" ht="15.75" customHeight="1">
      <c r="B34" s="16" t="s">
        <v>103</v>
      </c>
      <c r="C34" s="17"/>
      <c r="D34" s="17"/>
      <c r="E34" s="17"/>
      <c r="F34" s="17"/>
      <c r="G34" s="17"/>
    </row>
    <row r="35" ht="15.75" customHeight="1">
      <c r="A35" s="16" t="s">
        <v>434</v>
      </c>
      <c r="B35" s="19" t="s">
        <v>22</v>
      </c>
      <c r="C35" s="19" t="s">
        <v>24</v>
      </c>
      <c r="D35" s="19" t="s">
        <v>104</v>
      </c>
      <c r="E35" s="19" t="s">
        <v>14</v>
      </c>
      <c r="F35" s="20" t="s">
        <v>18</v>
      </c>
      <c r="G35" s="20" t="s">
        <v>20</v>
      </c>
    </row>
    <row r="36" ht="15.75" customHeight="1">
      <c r="A36" s="21" t="s">
        <v>428</v>
      </c>
      <c r="B36" s="23">
        <v>0.08663381914282264</v>
      </c>
      <c r="C36" s="23">
        <v>0.0825505619676033</v>
      </c>
      <c r="D36" s="23">
        <v>0.09135320630297604</v>
      </c>
      <c r="E36" s="23">
        <v>0.05940595485347745</v>
      </c>
      <c r="F36" s="24">
        <v>0.1</v>
      </c>
      <c r="G36" s="24">
        <v>0.11</v>
      </c>
    </row>
    <row r="37" ht="15.75" customHeight="1">
      <c r="A37" s="21" t="s">
        <v>429</v>
      </c>
      <c r="B37" s="23">
        <v>0.2452688817186435</v>
      </c>
      <c r="C37" s="23">
        <v>0.2595110491871392</v>
      </c>
      <c r="D37" s="23">
        <v>0.2954578964680056</v>
      </c>
      <c r="E37" s="23">
        <v>0.2414554391467945</v>
      </c>
      <c r="F37" s="24">
        <v>0.3</v>
      </c>
      <c r="G37" s="24">
        <v>0.24</v>
      </c>
    </row>
    <row r="38" ht="15.75" customHeight="1">
      <c r="A38" s="21" t="s">
        <v>430</v>
      </c>
      <c r="B38" s="23">
        <v>0.253049035293564</v>
      </c>
      <c r="C38" s="23">
        <v>0.2949904824581557</v>
      </c>
      <c r="D38" s="23">
        <v>0.2698014009665517</v>
      </c>
      <c r="E38" s="23">
        <v>0.271023025298151</v>
      </c>
      <c r="F38" s="24">
        <v>0.21</v>
      </c>
      <c r="G38" s="24">
        <v>0.26</v>
      </c>
    </row>
    <row r="39" ht="15.75" customHeight="1">
      <c r="A39" s="21" t="s">
        <v>431</v>
      </c>
      <c r="B39" s="23">
        <v>0.1356515353588894</v>
      </c>
      <c r="C39" s="23">
        <v>0.1384226470160605</v>
      </c>
      <c r="D39" s="23">
        <v>0.09129895413262118</v>
      </c>
      <c r="E39" s="23">
        <v>0.1507636158842443</v>
      </c>
      <c r="F39" s="24">
        <v>0.11</v>
      </c>
      <c r="G39" s="24">
        <v>0.13</v>
      </c>
    </row>
    <row r="40" ht="15.75" customHeight="1">
      <c r="A40" s="21" t="s">
        <v>148</v>
      </c>
      <c r="B40" s="23">
        <v>0.2793967284860803</v>
      </c>
      <c r="C40" s="23">
        <v>0.2245252593710415</v>
      </c>
      <c r="D40" s="23">
        <v>0.2520885421298455</v>
      </c>
      <c r="E40" s="23">
        <v>0.2773519648173328</v>
      </c>
      <c r="F40" s="24">
        <v>0.28</v>
      </c>
      <c r="G40" s="24">
        <v>0.26</v>
      </c>
    </row>
    <row r="41" ht="15.75" customHeight="1">
      <c r="A41" s="21" t="s">
        <v>107</v>
      </c>
      <c r="B41" s="26">
        <v>1024.0</v>
      </c>
      <c r="C41" s="26">
        <v>1010.0</v>
      </c>
      <c r="D41" s="26">
        <v>981.0</v>
      </c>
      <c r="E41" s="26">
        <v>1001.0</v>
      </c>
      <c r="F41" s="27">
        <v>1088.0</v>
      </c>
      <c r="G41" s="27">
        <v>995.0</v>
      </c>
    </row>
    <row r="42" ht="15.75" customHeight="1">
      <c r="A42" s="21" t="s">
        <v>108</v>
      </c>
      <c r="B42" s="26">
        <v>1028.0</v>
      </c>
      <c r="C42" s="26">
        <v>1017.0</v>
      </c>
      <c r="D42" s="26">
        <v>1017.0</v>
      </c>
      <c r="E42" s="26">
        <v>1017.0</v>
      </c>
      <c r="F42" s="27">
        <v>1068.0</v>
      </c>
      <c r="G42" s="27">
        <v>1164.0</v>
      </c>
    </row>
    <row r="43" ht="15.75" customHeight="1">
      <c r="F43" s="14"/>
      <c r="G43" s="14"/>
    </row>
    <row r="44" ht="15.75" customHeight="1">
      <c r="B44" s="16" t="s">
        <v>103</v>
      </c>
      <c r="C44" s="17"/>
      <c r="D44" s="17"/>
      <c r="E44" s="17"/>
      <c r="F44" s="17"/>
      <c r="G44" s="17"/>
    </row>
    <row r="45" ht="15.75" customHeight="1">
      <c r="A45" s="16" t="s">
        <v>435</v>
      </c>
      <c r="B45" s="19" t="s">
        <v>22</v>
      </c>
      <c r="C45" s="19" t="s">
        <v>24</v>
      </c>
      <c r="D45" s="19" t="s">
        <v>104</v>
      </c>
      <c r="E45" s="19" t="s">
        <v>14</v>
      </c>
      <c r="F45" s="20" t="s">
        <v>18</v>
      </c>
      <c r="G45" s="20" t="s">
        <v>20</v>
      </c>
    </row>
    <row r="46" ht="15.75" customHeight="1">
      <c r="A46" s="21" t="s">
        <v>428</v>
      </c>
      <c r="B46" s="23">
        <v>0.06107075562671958</v>
      </c>
      <c r="C46" s="23">
        <v>0.05439425516494227</v>
      </c>
      <c r="D46" s="23">
        <v>0.1001682590722792</v>
      </c>
      <c r="E46" s="23">
        <v>0.06820346451816273</v>
      </c>
      <c r="F46" s="24">
        <v>0.09</v>
      </c>
      <c r="G46" s="24">
        <v>0.09</v>
      </c>
    </row>
    <row r="47" ht="15.75" customHeight="1">
      <c r="A47" s="21" t="s">
        <v>429</v>
      </c>
      <c r="B47" s="23">
        <v>0.2021327941780899</v>
      </c>
      <c r="C47" s="23">
        <v>0.2638858150452396</v>
      </c>
      <c r="D47" s="23">
        <v>0.2414007731518511</v>
      </c>
      <c r="E47" s="23">
        <v>0.1999015376116749</v>
      </c>
      <c r="F47" s="24">
        <v>0.21</v>
      </c>
      <c r="G47" s="24">
        <v>0.19</v>
      </c>
    </row>
    <row r="48" ht="15.75" customHeight="1">
      <c r="A48" s="21" t="s">
        <v>430</v>
      </c>
      <c r="B48" s="23">
        <v>0.2571252465750188</v>
      </c>
      <c r="C48" s="23">
        <v>0.3046056407126565</v>
      </c>
      <c r="D48" s="23">
        <v>0.2529257197891534</v>
      </c>
      <c r="E48" s="23">
        <v>0.2928206163198919</v>
      </c>
      <c r="F48" s="24">
        <v>0.23</v>
      </c>
      <c r="G48" s="24">
        <v>0.26</v>
      </c>
    </row>
    <row r="49" ht="15.75" customHeight="1">
      <c r="A49" s="21" t="s">
        <v>431</v>
      </c>
      <c r="B49" s="23">
        <v>0.2491064040468955</v>
      </c>
      <c r="C49" s="23">
        <v>0.1931379100009669</v>
      </c>
      <c r="D49" s="23">
        <v>0.2136272586361687</v>
      </c>
      <c r="E49" s="23">
        <v>0.2464532060441859</v>
      </c>
      <c r="F49" s="24">
        <v>0.2</v>
      </c>
      <c r="G49" s="24">
        <v>0.23</v>
      </c>
    </row>
    <row r="50" ht="15.75" customHeight="1">
      <c r="A50" s="21" t="s">
        <v>148</v>
      </c>
      <c r="B50" s="23">
        <v>0.2305647995732762</v>
      </c>
      <c r="C50" s="23">
        <v>0.1839763790761947</v>
      </c>
      <c r="D50" s="23">
        <v>0.1918779893505476</v>
      </c>
      <c r="E50" s="23">
        <v>0.1926211755060845</v>
      </c>
      <c r="F50" s="24">
        <v>0.27</v>
      </c>
      <c r="G50" s="24">
        <v>0.23</v>
      </c>
    </row>
    <row r="51" ht="15.75" customHeight="1">
      <c r="A51" s="21" t="s">
        <v>107</v>
      </c>
      <c r="B51" s="26">
        <v>1024.0</v>
      </c>
      <c r="C51" s="26">
        <v>1010.0</v>
      </c>
      <c r="D51" s="26">
        <v>981.0</v>
      </c>
      <c r="E51" s="26">
        <v>1001.0</v>
      </c>
      <c r="F51" s="27">
        <v>1088.0</v>
      </c>
      <c r="G51" s="27">
        <v>995.0</v>
      </c>
    </row>
    <row r="52" ht="15.75" customHeight="1">
      <c r="A52" s="21" t="s">
        <v>108</v>
      </c>
      <c r="B52" s="26">
        <v>1028.0</v>
      </c>
      <c r="C52" s="26">
        <v>1017.0</v>
      </c>
      <c r="D52" s="26">
        <v>1017.0</v>
      </c>
      <c r="E52" s="26">
        <v>1017.0</v>
      </c>
      <c r="F52" s="27">
        <v>1068.0</v>
      </c>
      <c r="G52" s="27">
        <v>1164.0</v>
      </c>
    </row>
    <row r="53" ht="15.75" customHeight="1">
      <c r="F53" s="14"/>
      <c r="G53" s="14"/>
    </row>
    <row r="54" ht="15.75" customHeight="1">
      <c r="B54" s="16" t="s">
        <v>103</v>
      </c>
      <c r="C54" s="17"/>
      <c r="D54" s="17"/>
      <c r="E54" s="17"/>
      <c r="F54" s="17"/>
      <c r="G54" s="17"/>
    </row>
    <row r="55" ht="15.75" customHeight="1">
      <c r="A55" s="16" t="s">
        <v>436</v>
      </c>
      <c r="B55" s="19" t="s">
        <v>22</v>
      </c>
      <c r="C55" s="19" t="s">
        <v>24</v>
      </c>
      <c r="D55" s="19" t="s">
        <v>104</v>
      </c>
      <c r="E55" s="19" t="s">
        <v>14</v>
      </c>
      <c r="F55" s="20" t="s">
        <v>18</v>
      </c>
      <c r="G55" s="20" t="s">
        <v>20</v>
      </c>
    </row>
    <row r="56" ht="15.75" customHeight="1">
      <c r="A56" s="21" t="s">
        <v>428</v>
      </c>
      <c r="B56" s="23">
        <v>0.09916131698886178</v>
      </c>
      <c r="C56" s="23">
        <v>0.09238530399508654</v>
      </c>
      <c r="D56" s="23">
        <v>0.1624336960574836</v>
      </c>
      <c r="E56" s="23">
        <v>0.07631585640546558</v>
      </c>
      <c r="F56" s="24">
        <v>0.12</v>
      </c>
      <c r="G56" s="24">
        <v>0.11</v>
      </c>
    </row>
    <row r="57" ht="15.75" customHeight="1">
      <c r="A57" s="21" t="s">
        <v>429</v>
      </c>
      <c r="B57" s="23">
        <v>0.3376248396621185</v>
      </c>
      <c r="C57" s="23">
        <v>0.371440489877966</v>
      </c>
      <c r="D57" s="23">
        <v>0.377857869109089</v>
      </c>
      <c r="E57" s="23">
        <v>0.3767984844225602</v>
      </c>
      <c r="F57" s="24">
        <v>0.36</v>
      </c>
      <c r="G57" s="24">
        <v>0.3</v>
      </c>
    </row>
    <row r="58" ht="15.75" customHeight="1">
      <c r="A58" s="21" t="s">
        <v>430</v>
      </c>
      <c r="B58" s="23">
        <v>0.2085856044495709</v>
      </c>
      <c r="C58" s="23">
        <v>0.2300521486844481</v>
      </c>
      <c r="D58" s="23">
        <v>0.1848321087960433</v>
      </c>
      <c r="E58" s="23">
        <v>0.2081951950553004</v>
      </c>
      <c r="F58" s="24">
        <v>0.17</v>
      </c>
      <c r="G58" s="24">
        <v>0.24</v>
      </c>
    </row>
    <row r="59" ht="15.75" customHeight="1">
      <c r="A59" s="21" t="s">
        <v>431</v>
      </c>
      <c r="B59" s="23">
        <v>0.1196349472905459</v>
      </c>
      <c r="C59" s="23">
        <v>0.1250855339317803</v>
      </c>
      <c r="D59" s="23">
        <v>0.07230575311047159</v>
      </c>
      <c r="E59" s="23">
        <v>0.1018990523122768</v>
      </c>
      <c r="F59" s="24">
        <v>0.09</v>
      </c>
      <c r="G59" s="24">
        <v>0.11</v>
      </c>
    </row>
    <row r="60" ht="15.75" customHeight="1">
      <c r="A60" s="21" t="s">
        <v>148</v>
      </c>
      <c r="B60" s="23">
        <v>0.2349932916089027</v>
      </c>
      <c r="C60" s="23">
        <v>0.1810365235107191</v>
      </c>
      <c r="D60" s="23">
        <v>0.2025705729269125</v>
      </c>
      <c r="E60" s="23">
        <v>0.2367914118043969</v>
      </c>
      <c r="F60" s="24">
        <v>0.27</v>
      </c>
      <c r="G60" s="24">
        <v>0.24</v>
      </c>
    </row>
    <row r="61" ht="15.75" customHeight="1">
      <c r="A61" s="21" t="s">
        <v>107</v>
      </c>
      <c r="B61" s="26">
        <v>1024.0</v>
      </c>
      <c r="C61" s="26">
        <v>1010.0</v>
      </c>
      <c r="D61" s="26">
        <v>981.0</v>
      </c>
      <c r="E61" s="26">
        <v>1001.0</v>
      </c>
      <c r="F61" s="27">
        <v>1088.0</v>
      </c>
      <c r="G61" s="27">
        <v>995.0</v>
      </c>
    </row>
    <row r="62" ht="15.75" customHeight="1">
      <c r="A62" s="21" t="s">
        <v>108</v>
      </c>
      <c r="B62" s="26">
        <v>1028.0</v>
      </c>
      <c r="C62" s="26">
        <v>1017.0</v>
      </c>
      <c r="D62" s="26">
        <v>1017.0</v>
      </c>
      <c r="E62" s="26">
        <v>1017.0</v>
      </c>
      <c r="F62" s="27">
        <v>1068.0</v>
      </c>
      <c r="G62" s="27">
        <v>1164.0</v>
      </c>
    </row>
    <row r="63" ht="15.75" customHeight="1">
      <c r="F63" s="14"/>
      <c r="G63" s="14"/>
    </row>
    <row r="64" ht="15.75" customHeight="1">
      <c r="A64" s="28" t="s">
        <v>101</v>
      </c>
      <c r="F64" s="14"/>
      <c r="G64" s="14"/>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4:G4"/>
    <mergeCell ref="B14:G14"/>
    <mergeCell ref="B24:E24"/>
    <mergeCell ref="F24:G24"/>
    <mergeCell ref="B34:G34"/>
    <mergeCell ref="B44:G44"/>
    <mergeCell ref="B54:G5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31</v>
      </c>
      <c r="F1" s="14"/>
      <c r="G1" s="14"/>
    </row>
    <row r="2">
      <c r="A2" s="15" t="s">
        <v>126</v>
      </c>
      <c r="F2" s="14"/>
      <c r="G2" s="14"/>
    </row>
    <row r="3">
      <c r="F3" s="14"/>
      <c r="G3" s="14"/>
    </row>
    <row r="4">
      <c r="B4" s="16" t="s">
        <v>103</v>
      </c>
      <c r="C4" s="17"/>
      <c r="D4" s="17"/>
      <c r="E4" s="17"/>
      <c r="F4" s="17"/>
      <c r="G4" s="17"/>
    </row>
    <row r="5">
      <c r="A5" s="16" t="s">
        <v>31</v>
      </c>
      <c r="B5" s="19" t="s">
        <v>22</v>
      </c>
      <c r="C5" s="19" t="s">
        <v>24</v>
      </c>
      <c r="D5" s="19" t="s">
        <v>104</v>
      </c>
      <c r="E5" s="19" t="s">
        <v>14</v>
      </c>
      <c r="F5" s="20" t="s">
        <v>18</v>
      </c>
      <c r="G5" s="20" t="s">
        <v>20</v>
      </c>
    </row>
    <row r="6">
      <c r="A6" s="21" t="s">
        <v>127</v>
      </c>
      <c r="B6" s="23">
        <v>0.7502105043171643</v>
      </c>
      <c r="C6" s="23">
        <v>0.7403149995426506</v>
      </c>
      <c r="D6" s="23">
        <v>0.6388966917209222</v>
      </c>
      <c r="E6" s="23">
        <v>0.5627706118980788</v>
      </c>
      <c r="F6" s="24">
        <v>0.54</v>
      </c>
      <c r="G6" s="24">
        <v>0.68</v>
      </c>
    </row>
    <row r="7">
      <c r="A7" s="21" t="s">
        <v>128</v>
      </c>
      <c r="B7" s="23">
        <v>0.08835043651491319</v>
      </c>
      <c r="C7" s="23">
        <v>0.1244083035546038</v>
      </c>
      <c r="D7" s="23">
        <v>0.1306554647563649</v>
      </c>
      <c r="E7" s="23">
        <v>0.1858597745888689</v>
      </c>
      <c r="F7" s="24">
        <v>0.18</v>
      </c>
      <c r="G7" s="24">
        <v>0.13</v>
      </c>
    </row>
    <row r="8">
      <c r="A8" s="21" t="s">
        <v>129</v>
      </c>
      <c r="B8" s="23">
        <v>0.1614390591679226</v>
      </c>
      <c r="C8" s="23">
        <v>0.1352766969027457</v>
      </c>
      <c r="D8" s="23">
        <v>0.2304478435227128</v>
      </c>
      <c r="E8" s="23">
        <v>0.2513696135130523</v>
      </c>
      <c r="F8" s="24">
        <v>0.28</v>
      </c>
      <c r="G8" s="24">
        <v>0.19</v>
      </c>
    </row>
    <row r="9">
      <c r="A9" s="21" t="s">
        <v>107</v>
      </c>
      <c r="B9" s="26">
        <v>1367.0</v>
      </c>
      <c r="C9" s="26">
        <v>1351.0</v>
      </c>
      <c r="D9" s="26">
        <v>1084.0</v>
      </c>
      <c r="E9" s="26">
        <v>1070.0</v>
      </c>
      <c r="F9" s="27">
        <v>963.0</v>
      </c>
      <c r="G9" s="27">
        <v>1111.0</v>
      </c>
    </row>
    <row r="10">
      <c r="A10" s="21" t="s">
        <v>108</v>
      </c>
      <c r="B10" s="26">
        <v>1394.0</v>
      </c>
      <c r="C10" s="26">
        <v>1347.0</v>
      </c>
      <c r="D10" s="26">
        <v>1148.0</v>
      </c>
      <c r="E10" s="26">
        <v>1108.0</v>
      </c>
      <c r="F10" s="27">
        <v>1010.0</v>
      </c>
      <c r="G10" s="27">
        <v>1385.0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7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9" width="8.86"/>
    <col customWidth="1" min="10" max="10" width="27.71"/>
    <col customWidth="1" min="11" max="26" width="8.86"/>
  </cols>
  <sheetData>
    <row r="1">
      <c r="A1" s="13" t="s">
        <v>94</v>
      </c>
      <c r="F1" s="34"/>
      <c r="G1" s="34"/>
    </row>
    <row r="2">
      <c r="A2" s="15" t="s">
        <v>437</v>
      </c>
      <c r="F2" s="34"/>
      <c r="G2" s="34"/>
    </row>
    <row r="3">
      <c r="F3" s="34"/>
      <c r="G3" s="34"/>
    </row>
    <row r="4">
      <c r="B4" s="16" t="s">
        <v>103</v>
      </c>
      <c r="C4" s="17"/>
      <c r="D4" s="17"/>
      <c r="E4" s="17"/>
      <c r="F4" s="17"/>
      <c r="G4" s="17"/>
    </row>
    <row r="5">
      <c r="A5" s="16" t="s">
        <v>438</v>
      </c>
      <c r="B5" s="19" t="s">
        <v>22</v>
      </c>
      <c r="C5" s="19" t="s">
        <v>24</v>
      </c>
      <c r="D5" s="19" t="s">
        <v>104</v>
      </c>
      <c r="E5" s="19" t="s">
        <v>14</v>
      </c>
      <c r="F5" s="35" t="s">
        <v>18</v>
      </c>
      <c r="G5" s="35" t="s">
        <v>20</v>
      </c>
      <c r="J5" s="32" t="s">
        <v>438</v>
      </c>
      <c r="K5" s="32" t="s">
        <v>22</v>
      </c>
      <c r="L5" s="32" t="s">
        <v>24</v>
      </c>
      <c r="M5" s="32" t="s">
        <v>104</v>
      </c>
      <c r="N5" s="32" t="s">
        <v>14</v>
      </c>
      <c r="O5" s="32" t="s">
        <v>18</v>
      </c>
      <c r="P5" s="32" t="s">
        <v>20</v>
      </c>
    </row>
    <row r="6">
      <c r="A6" s="18" t="s">
        <v>439</v>
      </c>
      <c r="B6" s="36">
        <f t="shared" ref="B6:G6" si="1">(B7+B8)-(B10+B9)</f>
        <v>0.1519587681</v>
      </c>
      <c r="C6" s="36">
        <f t="shared" si="1"/>
        <v>0.1513107721</v>
      </c>
      <c r="D6" s="36">
        <f t="shared" si="1"/>
        <v>0.3012720676</v>
      </c>
      <c r="E6" s="36">
        <f t="shared" si="1"/>
        <v>0.1649590507</v>
      </c>
      <c r="F6" s="36">
        <f t="shared" si="1"/>
        <v>0.1</v>
      </c>
      <c r="G6" s="36">
        <f t="shared" si="1"/>
        <v>0.07</v>
      </c>
      <c r="J6" s="32" t="s">
        <v>439</v>
      </c>
      <c r="K6" s="23">
        <v>0.1519587681059938</v>
      </c>
      <c r="L6" s="23">
        <v>0.15131077206955035</v>
      </c>
      <c r="M6" s="23">
        <v>0.3012720675746585</v>
      </c>
      <c r="N6" s="23">
        <v>0.16495905067114935</v>
      </c>
      <c r="O6" s="23">
        <v>0.09999999999999998</v>
      </c>
      <c r="P6" s="23">
        <v>0.07000000000000006</v>
      </c>
      <c r="Q6" s="23">
        <f t="shared" ref="Q6:Q11" si="2">AVERAGE(K6:P6)</f>
        <v>0.1565834431</v>
      </c>
    </row>
    <row r="7">
      <c r="A7" s="21" t="s">
        <v>428</v>
      </c>
      <c r="B7" s="23">
        <v>0.09656462708065662</v>
      </c>
      <c r="C7" s="23">
        <v>0.1059961217669114</v>
      </c>
      <c r="D7" s="23">
        <v>0.1763186805620495</v>
      </c>
      <c r="E7" s="23">
        <v>0.1204165282182144</v>
      </c>
      <c r="F7" s="23">
        <v>0.07</v>
      </c>
      <c r="G7" s="23">
        <v>0.1</v>
      </c>
      <c r="J7" s="32" t="s">
        <v>440</v>
      </c>
      <c r="K7" s="23">
        <v>0.2738717116383797</v>
      </c>
      <c r="L7" s="23">
        <v>0.3326775748523116</v>
      </c>
      <c r="M7" s="23">
        <v>0.4878759950162387</v>
      </c>
      <c r="N7" s="23">
        <v>0.25949341427388717</v>
      </c>
      <c r="O7" s="23">
        <v>0.27</v>
      </c>
      <c r="P7" s="23">
        <v>0.18</v>
      </c>
      <c r="Q7" s="23">
        <f t="shared" si="2"/>
        <v>0.300653116</v>
      </c>
    </row>
    <row r="8">
      <c r="A8" s="21" t="s">
        <v>429</v>
      </c>
      <c r="B8" s="23">
        <v>0.3573050014611896</v>
      </c>
      <c r="C8" s="23">
        <v>0.3739573299502205</v>
      </c>
      <c r="D8" s="23">
        <v>0.3921622103077279</v>
      </c>
      <c r="E8" s="23">
        <v>0.3529815119284297</v>
      </c>
      <c r="F8" s="23">
        <v>0.36</v>
      </c>
      <c r="G8" s="23">
        <v>0.32</v>
      </c>
      <c r="J8" s="32" t="s">
        <v>441</v>
      </c>
      <c r="K8" s="23">
        <v>-0.17604044049158746</v>
      </c>
      <c r="L8" s="23">
        <v>-0.16445076069898723</v>
      </c>
      <c r="M8" s="23">
        <v>0.026388491742239895</v>
      </c>
      <c r="N8" s="23">
        <v>-0.06663205034929898</v>
      </c>
      <c r="O8" s="23">
        <v>-0.08000000000000007</v>
      </c>
      <c r="P8" s="23">
        <v>-0.09999999999999998</v>
      </c>
      <c r="Q8" s="23">
        <f t="shared" si="2"/>
        <v>-0.0934557933</v>
      </c>
    </row>
    <row r="9">
      <c r="A9" s="21" t="s">
        <v>430</v>
      </c>
      <c r="B9" s="23">
        <v>0.1967063406662233</v>
      </c>
      <c r="C9" s="23">
        <v>0.2333973293517543</v>
      </c>
      <c r="D9" s="23">
        <v>0.1964883058515295</v>
      </c>
      <c r="E9" s="23">
        <v>0.2311843668544745</v>
      </c>
      <c r="F9" s="23">
        <v>0.23</v>
      </c>
      <c r="G9" s="23">
        <v>0.22</v>
      </c>
      <c r="J9" s="32" t="s">
        <v>442</v>
      </c>
      <c r="K9" s="23">
        <v>-0.11714022915675304</v>
      </c>
      <c r="L9" s="23">
        <v>-0.06243836990282281</v>
      </c>
      <c r="M9" s="23">
        <v>0.0343962499905342</v>
      </c>
      <c r="N9" s="23">
        <v>-0.12916330348371735</v>
      </c>
      <c r="O9" s="23">
        <v>0.07999999999999996</v>
      </c>
      <c r="P9" s="23">
        <v>-0.10999999999999999</v>
      </c>
      <c r="Q9" s="23">
        <f t="shared" si="2"/>
        <v>-0.05072427543</v>
      </c>
    </row>
    <row r="10">
      <c r="A10" s="21" t="s">
        <v>431</v>
      </c>
      <c r="B10" s="23">
        <v>0.1052045197696291</v>
      </c>
      <c r="C10" s="23">
        <v>0.09524535029582723</v>
      </c>
      <c r="D10" s="23">
        <v>0.0707205174435894</v>
      </c>
      <c r="E10" s="23">
        <v>0.07725462262102023</v>
      </c>
      <c r="F10" s="23">
        <v>0.1</v>
      </c>
      <c r="G10" s="23">
        <v>0.13</v>
      </c>
      <c r="J10" s="32" t="s">
        <v>443</v>
      </c>
      <c r="K10" s="23">
        <v>-0.25566956190593026</v>
      </c>
      <c r="L10" s="23">
        <v>-0.08560047764735196</v>
      </c>
      <c r="M10" s="23">
        <v>-0.12697191855169193</v>
      </c>
      <c r="N10" s="23">
        <v>-0.23427007842400321</v>
      </c>
      <c r="O10" s="23">
        <v>-0.15000000000000002</v>
      </c>
      <c r="P10" s="23">
        <v>-0.26</v>
      </c>
      <c r="Q10" s="23">
        <f t="shared" si="2"/>
        <v>-0.1854186728</v>
      </c>
    </row>
    <row r="11">
      <c r="A11" s="21" t="s">
        <v>148</v>
      </c>
      <c r="B11" s="23">
        <v>0.2442195110223015</v>
      </c>
      <c r="C11" s="23">
        <v>0.1914038686352866</v>
      </c>
      <c r="D11" s="23">
        <v>0.1643102858351037</v>
      </c>
      <c r="E11" s="23">
        <v>0.2181629703778611</v>
      </c>
      <c r="F11" s="23">
        <v>0.24</v>
      </c>
      <c r="G11" s="23">
        <v>0.22</v>
      </c>
      <c r="J11" s="32" t="s">
        <v>444</v>
      </c>
      <c r="K11" s="23">
        <v>0.12292933583919946</v>
      </c>
      <c r="L11" s="23">
        <v>0.14827850508547297</v>
      </c>
      <c r="M11" s="23">
        <v>0.276974993125641</v>
      </c>
      <c r="N11" s="23">
        <v>0.09218223726846209</v>
      </c>
      <c r="O11" s="23">
        <v>0.19</v>
      </c>
      <c r="P11" s="23">
        <v>0.06000000000000005</v>
      </c>
      <c r="Q11" s="23">
        <f t="shared" si="2"/>
        <v>0.1483941786</v>
      </c>
    </row>
    <row r="12">
      <c r="A12" s="21" t="s">
        <v>107</v>
      </c>
      <c r="B12" s="26">
        <v>1032.0</v>
      </c>
      <c r="C12" s="26">
        <v>1021.0</v>
      </c>
      <c r="D12" s="26">
        <v>1055.0</v>
      </c>
      <c r="E12" s="26">
        <v>1030.0</v>
      </c>
      <c r="F12" s="35">
        <v>1032.0</v>
      </c>
      <c r="G12" s="35">
        <v>1038.0</v>
      </c>
    </row>
    <row r="13">
      <c r="A13" s="21" t="s">
        <v>108</v>
      </c>
      <c r="B13" s="26">
        <v>1028.0</v>
      </c>
      <c r="C13" s="26">
        <v>1014.0</v>
      </c>
      <c r="D13" s="26">
        <v>1019.0</v>
      </c>
      <c r="E13" s="26">
        <v>1016.0</v>
      </c>
      <c r="F13" s="35">
        <v>1052.0</v>
      </c>
      <c r="G13" s="35">
        <v>1171.0</v>
      </c>
    </row>
    <row r="14">
      <c r="F14" s="34"/>
      <c r="G14" s="34"/>
      <c r="K14" s="32" t="s">
        <v>22</v>
      </c>
      <c r="L14" s="32" t="s">
        <v>24</v>
      </c>
      <c r="M14" s="32" t="s">
        <v>104</v>
      </c>
      <c r="N14" s="32" t="s">
        <v>14</v>
      </c>
      <c r="O14" s="32" t="s">
        <v>18</v>
      </c>
      <c r="P14" s="32" t="s">
        <v>20</v>
      </c>
    </row>
    <row r="15">
      <c r="B15" s="16" t="s">
        <v>103</v>
      </c>
      <c r="C15" s="17"/>
      <c r="D15" s="17"/>
      <c r="E15" s="17"/>
      <c r="F15" s="17"/>
      <c r="G15" s="17"/>
      <c r="J15" s="32" t="s">
        <v>439</v>
      </c>
      <c r="K15" s="32">
        <f t="shared" ref="K15:P15" si="3">RANK(K6,K$6:K$11)</f>
        <v>2</v>
      </c>
      <c r="L15" s="32">
        <f t="shared" si="3"/>
        <v>2</v>
      </c>
      <c r="M15" s="32">
        <f t="shared" si="3"/>
        <v>2</v>
      </c>
      <c r="N15" s="32">
        <f t="shared" si="3"/>
        <v>2</v>
      </c>
      <c r="O15" s="32">
        <f t="shared" si="3"/>
        <v>3</v>
      </c>
      <c r="P15" s="32">
        <f t="shared" si="3"/>
        <v>2</v>
      </c>
    </row>
    <row r="16">
      <c r="A16" s="16" t="s">
        <v>445</v>
      </c>
      <c r="B16" s="19" t="s">
        <v>22</v>
      </c>
      <c r="C16" s="19" t="s">
        <v>24</v>
      </c>
      <c r="D16" s="19" t="s">
        <v>104</v>
      </c>
      <c r="E16" s="19" t="s">
        <v>14</v>
      </c>
      <c r="F16" s="35" t="s">
        <v>18</v>
      </c>
      <c r="G16" s="35" t="s">
        <v>20</v>
      </c>
      <c r="J16" s="32" t="s">
        <v>440</v>
      </c>
      <c r="K16" s="32">
        <f t="shared" ref="K16:P16" si="4">RANK(K7,K$6:K$11)</f>
        <v>1</v>
      </c>
      <c r="L16" s="32">
        <f t="shared" si="4"/>
        <v>1</v>
      </c>
      <c r="M16" s="32">
        <f t="shared" si="4"/>
        <v>1</v>
      </c>
      <c r="N16" s="32">
        <f t="shared" si="4"/>
        <v>1</v>
      </c>
      <c r="O16" s="32">
        <f t="shared" si="4"/>
        <v>1</v>
      </c>
      <c r="P16" s="32">
        <f t="shared" si="4"/>
        <v>1</v>
      </c>
    </row>
    <row r="17">
      <c r="A17" s="18" t="s">
        <v>440</v>
      </c>
      <c r="B17" s="36">
        <f t="shared" ref="B17:G17" si="5">(B18+B19)-(B21+B20)</f>
        <v>0.2738717116</v>
      </c>
      <c r="C17" s="36">
        <f t="shared" si="5"/>
        <v>0.3326775749</v>
      </c>
      <c r="D17" s="36">
        <f t="shared" si="5"/>
        <v>0.487875995</v>
      </c>
      <c r="E17" s="36">
        <f t="shared" si="5"/>
        <v>0.2594934143</v>
      </c>
      <c r="F17" s="36">
        <f t="shared" si="5"/>
        <v>0.27</v>
      </c>
      <c r="G17" s="36">
        <f t="shared" si="5"/>
        <v>0.18</v>
      </c>
      <c r="J17" s="32" t="s">
        <v>441</v>
      </c>
      <c r="K17" s="32">
        <f t="shared" ref="K17:P17" si="6">RANK(K8,K$6:K$11)</f>
        <v>5</v>
      </c>
      <c r="L17" s="32">
        <f t="shared" si="6"/>
        <v>6</v>
      </c>
      <c r="M17" s="32">
        <f t="shared" si="6"/>
        <v>5</v>
      </c>
      <c r="N17" s="32">
        <f t="shared" si="6"/>
        <v>4</v>
      </c>
      <c r="O17" s="32">
        <f t="shared" si="6"/>
        <v>5</v>
      </c>
      <c r="P17" s="32">
        <f t="shared" si="6"/>
        <v>4</v>
      </c>
    </row>
    <row r="18">
      <c r="A18" s="21" t="s">
        <v>428</v>
      </c>
      <c r="B18" s="23">
        <v>0.1376665435360548</v>
      </c>
      <c r="C18" s="23">
        <v>0.1374932482621501</v>
      </c>
      <c r="D18" s="23">
        <v>0.250364342024736</v>
      </c>
      <c r="E18" s="23">
        <v>0.1395227211199724</v>
      </c>
      <c r="F18" s="23">
        <v>0.13</v>
      </c>
      <c r="G18" s="23">
        <v>0.13</v>
      </c>
      <c r="J18" s="32" t="s">
        <v>442</v>
      </c>
      <c r="K18" s="32">
        <f t="shared" ref="K18:P18" si="7">RANK(K9,K$6:K$11)</f>
        <v>4</v>
      </c>
      <c r="L18" s="32">
        <f t="shared" si="7"/>
        <v>4</v>
      </c>
      <c r="M18" s="32">
        <f t="shared" si="7"/>
        <v>4</v>
      </c>
      <c r="N18" s="32">
        <f t="shared" si="7"/>
        <v>5</v>
      </c>
      <c r="O18" s="32">
        <f t="shared" si="7"/>
        <v>4</v>
      </c>
      <c r="P18" s="32">
        <f t="shared" si="7"/>
        <v>5</v>
      </c>
    </row>
    <row r="19">
      <c r="A19" s="21" t="s">
        <v>429</v>
      </c>
      <c r="B19" s="23">
        <v>0.3822456195435134</v>
      </c>
      <c r="C19" s="23">
        <v>0.4506268483876598</v>
      </c>
      <c r="D19" s="23">
        <v>0.4231965401817988</v>
      </c>
      <c r="E19" s="23">
        <v>0.3944113597216745</v>
      </c>
      <c r="F19" s="23">
        <v>0.41</v>
      </c>
      <c r="G19" s="23">
        <v>0.34</v>
      </c>
      <c r="J19" s="32" t="s">
        <v>443</v>
      </c>
      <c r="K19" s="32">
        <f t="shared" ref="K19:P19" si="8">RANK(K10,K$6:K$11)</f>
        <v>6</v>
      </c>
      <c r="L19" s="32">
        <f t="shared" si="8"/>
        <v>5</v>
      </c>
      <c r="M19" s="32">
        <f t="shared" si="8"/>
        <v>6</v>
      </c>
      <c r="N19" s="32">
        <f t="shared" si="8"/>
        <v>6</v>
      </c>
      <c r="O19" s="32">
        <f t="shared" si="8"/>
        <v>6</v>
      </c>
      <c r="P19" s="32">
        <f t="shared" si="8"/>
        <v>6</v>
      </c>
    </row>
    <row r="20">
      <c r="A20" s="21" t="s">
        <v>430</v>
      </c>
      <c r="B20" s="23">
        <v>0.1695618152601325</v>
      </c>
      <c r="C20" s="23">
        <v>0.191372225277626</v>
      </c>
      <c r="D20" s="23">
        <v>0.1301666476010018</v>
      </c>
      <c r="E20" s="23">
        <v>0.1980342194681302</v>
      </c>
      <c r="F20" s="23">
        <v>0.19</v>
      </c>
      <c r="G20" s="23">
        <v>0.19</v>
      </c>
      <c r="J20" s="32" t="s">
        <v>444</v>
      </c>
      <c r="K20" s="32">
        <f t="shared" ref="K20:P20" si="9">RANK(K11,K$6:K$11)</f>
        <v>3</v>
      </c>
      <c r="L20" s="32">
        <f t="shared" si="9"/>
        <v>3</v>
      </c>
      <c r="M20" s="32">
        <f t="shared" si="9"/>
        <v>3</v>
      </c>
      <c r="N20" s="32">
        <f t="shared" si="9"/>
        <v>3</v>
      </c>
      <c r="O20" s="32">
        <f t="shared" si="9"/>
        <v>2</v>
      </c>
      <c r="P20" s="32">
        <f t="shared" si="9"/>
        <v>3</v>
      </c>
    </row>
    <row r="21" ht="15.75" customHeight="1">
      <c r="A21" s="21" t="s">
        <v>431</v>
      </c>
      <c r="B21" s="23">
        <v>0.07647863618105603</v>
      </c>
      <c r="C21" s="23">
        <v>0.06407029651987231</v>
      </c>
      <c r="D21" s="23">
        <v>0.05551823958929436</v>
      </c>
      <c r="E21" s="23">
        <v>0.07640644709962956</v>
      </c>
      <c r="F21" s="23">
        <v>0.08</v>
      </c>
      <c r="G21" s="23">
        <v>0.1</v>
      </c>
    </row>
    <row r="22" ht="15.75" customHeight="1">
      <c r="A22" s="21" t="s">
        <v>148</v>
      </c>
      <c r="B22" s="23">
        <v>0.2340473854792432</v>
      </c>
      <c r="C22" s="23">
        <v>0.1564373815526919</v>
      </c>
      <c r="D22" s="23">
        <v>0.140754230603169</v>
      </c>
      <c r="E22" s="23">
        <v>0.1916252525905934</v>
      </c>
      <c r="F22" s="23">
        <v>0.19</v>
      </c>
      <c r="G22" s="23">
        <v>0.24</v>
      </c>
    </row>
    <row r="23" ht="15.75" customHeight="1">
      <c r="A23" s="21" t="s">
        <v>107</v>
      </c>
      <c r="B23" s="26">
        <v>1032.0</v>
      </c>
      <c r="C23" s="26">
        <v>1021.0</v>
      </c>
      <c r="D23" s="26">
        <v>1055.0</v>
      </c>
      <c r="E23" s="26">
        <v>1030.0</v>
      </c>
      <c r="F23" s="35">
        <v>1032.0</v>
      </c>
      <c r="G23" s="35">
        <v>1038.0</v>
      </c>
    </row>
    <row r="24" ht="15.75" customHeight="1">
      <c r="A24" s="21" t="s">
        <v>108</v>
      </c>
      <c r="B24" s="26">
        <v>1028.0</v>
      </c>
      <c r="C24" s="26">
        <v>1014.0</v>
      </c>
      <c r="D24" s="26">
        <v>1019.0</v>
      </c>
      <c r="E24" s="26">
        <v>1016.0</v>
      </c>
      <c r="F24" s="35">
        <v>1052.0</v>
      </c>
      <c r="G24" s="35">
        <v>1171.0</v>
      </c>
    </row>
    <row r="25" ht="15.75" customHeight="1">
      <c r="F25" s="34"/>
      <c r="G25" s="34"/>
    </row>
    <row r="26" ht="15.75" customHeight="1">
      <c r="B26" s="16" t="s">
        <v>103</v>
      </c>
      <c r="C26" s="17"/>
      <c r="D26" s="17"/>
      <c r="E26" s="17"/>
      <c r="F26" s="17"/>
      <c r="G26" s="17"/>
    </row>
    <row r="27" ht="15.75" customHeight="1">
      <c r="A27" s="16" t="s">
        <v>446</v>
      </c>
      <c r="B27" s="19" t="s">
        <v>22</v>
      </c>
      <c r="C27" s="19" t="s">
        <v>24</v>
      </c>
      <c r="D27" s="19" t="s">
        <v>104</v>
      </c>
      <c r="E27" s="19" t="s">
        <v>14</v>
      </c>
      <c r="F27" s="35" t="s">
        <v>18</v>
      </c>
      <c r="G27" s="35" t="s">
        <v>20</v>
      </c>
    </row>
    <row r="28" ht="15.75" customHeight="1">
      <c r="A28" s="18" t="s">
        <v>441</v>
      </c>
      <c r="B28" s="36">
        <f t="shared" ref="B28:G28" si="10">(B29+B30)-(B32+B31)</f>
        <v>-0.1760404405</v>
      </c>
      <c r="C28" s="36">
        <f t="shared" si="10"/>
        <v>-0.1644507607</v>
      </c>
      <c r="D28" s="36">
        <f t="shared" si="10"/>
        <v>0.02638849174</v>
      </c>
      <c r="E28" s="36">
        <f t="shared" si="10"/>
        <v>-0.06663205035</v>
      </c>
      <c r="F28" s="36">
        <f t="shared" si="10"/>
        <v>-0.08</v>
      </c>
      <c r="G28" s="36">
        <f t="shared" si="10"/>
        <v>-0.1</v>
      </c>
    </row>
    <row r="29" ht="15.75" customHeight="1">
      <c r="A29" s="21" t="s">
        <v>428</v>
      </c>
      <c r="B29" s="23">
        <v>0.04309739130966431</v>
      </c>
      <c r="C29" s="23">
        <v>0.06281453534143787</v>
      </c>
      <c r="D29" s="23">
        <v>0.1119758319409369</v>
      </c>
      <c r="E29" s="23">
        <v>0.07970916872994979</v>
      </c>
      <c r="F29" s="23">
        <v>0.09</v>
      </c>
      <c r="G29" s="23">
        <v>0.08</v>
      </c>
    </row>
    <row r="30" ht="15.75" customHeight="1">
      <c r="A30" s="21" t="s">
        <v>429</v>
      </c>
      <c r="B30" s="23">
        <v>0.2231733307214381</v>
      </c>
      <c r="C30" s="23">
        <v>0.2292054385875464</v>
      </c>
      <c r="D30" s="23">
        <v>0.2960497391884564</v>
      </c>
      <c r="E30" s="23">
        <v>0.2712142642303638</v>
      </c>
      <c r="F30" s="23">
        <v>0.25</v>
      </c>
      <c r="G30" s="23">
        <v>0.26</v>
      </c>
    </row>
    <row r="31" ht="15.75" customHeight="1">
      <c r="A31" s="21" t="s">
        <v>430</v>
      </c>
      <c r="B31" s="23">
        <v>0.2822542857452526</v>
      </c>
      <c r="C31" s="23">
        <v>0.2887129282154284</v>
      </c>
      <c r="D31" s="23">
        <v>0.2555295559423085</v>
      </c>
      <c r="E31" s="23">
        <v>0.2641068164900713</v>
      </c>
      <c r="F31" s="23">
        <v>0.27</v>
      </c>
      <c r="G31" s="23">
        <v>0.26</v>
      </c>
    </row>
    <row r="32" ht="15.75" customHeight="1">
      <c r="A32" s="21" t="s">
        <v>431</v>
      </c>
      <c r="B32" s="23">
        <v>0.1600568767774373</v>
      </c>
      <c r="C32" s="23">
        <v>0.1677578064125431</v>
      </c>
      <c r="D32" s="23">
        <v>0.1261075234448449</v>
      </c>
      <c r="E32" s="23">
        <v>0.1534486668195413</v>
      </c>
      <c r="F32" s="23">
        <v>0.15</v>
      </c>
      <c r="G32" s="23">
        <v>0.18</v>
      </c>
    </row>
    <row r="33" ht="15.75" customHeight="1">
      <c r="A33" s="21" t="s">
        <v>148</v>
      </c>
      <c r="B33" s="23">
        <v>0.2914181154462078</v>
      </c>
      <c r="C33" s="23">
        <v>0.2515092914430443</v>
      </c>
      <c r="D33" s="23">
        <v>0.2103373494834534</v>
      </c>
      <c r="E33" s="23">
        <v>0.2315210837300737</v>
      </c>
      <c r="F33" s="23">
        <v>0.23</v>
      </c>
      <c r="G33" s="23">
        <v>0.23</v>
      </c>
    </row>
    <row r="34" ht="15.75" customHeight="1">
      <c r="A34" s="21" t="s">
        <v>107</v>
      </c>
      <c r="B34" s="26">
        <v>1032.0</v>
      </c>
      <c r="C34" s="26">
        <v>1021.0</v>
      </c>
      <c r="D34" s="26">
        <v>1055.0</v>
      </c>
      <c r="E34" s="26">
        <v>1030.0</v>
      </c>
      <c r="F34" s="35">
        <v>1032.0</v>
      </c>
      <c r="G34" s="35">
        <v>1038.0</v>
      </c>
    </row>
    <row r="35" ht="15.75" customHeight="1">
      <c r="A35" s="21" t="s">
        <v>108</v>
      </c>
      <c r="B35" s="26">
        <v>1028.0</v>
      </c>
      <c r="C35" s="26">
        <v>1014.0</v>
      </c>
      <c r="D35" s="26">
        <v>1019.0</v>
      </c>
      <c r="E35" s="26">
        <v>1016.0</v>
      </c>
      <c r="F35" s="35">
        <v>1052.0</v>
      </c>
      <c r="G35" s="35">
        <v>1171.0</v>
      </c>
    </row>
    <row r="36" ht="15.75" customHeight="1">
      <c r="F36" s="34"/>
      <c r="G36" s="34"/>
    </row>
    <row r="37" ht="15.75" customHeight="1">
      <c r="B37" s="16" t="s">
        <v>103</v>
      </c>
      <c r="C37" s="17"/>
      <c r="D37" s="17"/>
      <c r="E37" s="17"/>
      <c r="F37" s="17"/>
      <c r="G37" s="17"/>
    </row>
    <row r="38" ht="15.75" customHeight="1">
      <c r="A38" s="16" t="s">
        <v>447</v>
      </c>
      <c r="B38" s="19" t="s">
        <v>22</v>
      </c>
      <c r="C38" s="19" t="s">
        <v>24</v>
      </c>
      <c r="D38" s="19" t="s">
        <v>104</v>
      </c>
      <c r="E38" s="19" t="s">
        <v>14</v>
      </c>
      <c r="F38" s="35" t="s">
        <v>18</v>
      </c>
      <c r="G38" s="35" t="s">
        <v>20</v>
      </c>
    </row>
    <row r="39" ht="15.75" customHeight="1">
      <c r="A39" s="18" t="s">
        <v>442</v>
      </c>
      <c r="B39" s="36">
        <f t="shared" ref="B39:G39" si="11">(B40+B41)-(B43+B42)</f>
        <v>-0.1171402292</v>
      </c>
      <c r="C39" s="36">
        <f t="shared" si="11"/>
        <v>-0.0624383699</v>
      </c>
      <c r="D39" s="36">
        <f t="shared" si="11"/>
        <v>0.03439624999</v>
      </c>
      <c r="E39" s="36">
        <f t="shared" si="11"/>
        <v>-0.1291633035</v>
      </c>
      <c r="F39" s="36">
        <f t="shared" si="11"/>
        <v>0.08</v>
      </c>
      <c r="G39" s="36">
        <f t="shared" si="11"/>
        <v>-0.11</v>
      </c>
    </row>
    <row r="40" ht="15.75" customHeight="1">
      <c r="A40" s="21" t="s">
        <v>428</v>
      </c>
      <c r="B40" s="23">
        <v>0.07806415311024269</v>
      </c>
      <c r="C40" s="23">
        <v>0.07732521945945517</v>
      </c>
      <c r="D40" s="23">
        <v>0.1325977157527221</v>
      </c>
      <c r="E40" s="23">
        <v>0.0634332790522602</v>
      </c>
      <c r="F40" s="23">
        <v>0.11</v>
      </c>
      <c r="G40" s="23">
        <v>0.1</v>
      </c>
    </row>
    <row r="41" ht="15.75" customHeight="1">
      <c r="A41" s="21" t="s">
        <v>429</v>
      </c>
      <c r="B41" s="23">
        <v>0.2177257513121552</v>
      </c>
      <c r="C41" s="23">
        <v>0.2724995624861608</v>
      </c>
      <c r="D41" s="23">
        <v>0.270176485603624</v>
      </c>
      <c r="E41" s="23">
        <v>0.2291047683102379</v>
      </c>
      <c r="F41" s="23">
        <v>0.3</v>
      </c>
      <c r="G41" s="23">
        <v>0.22</v>
      </c>
    </row>
    <row r="42" ht="15.75" customHeight="1">
      <c r="A42" s="21" t="s">
        <v>430</v>
      </c>
      <c r="B42" s="23">
        <v>0.2710760850987676</v>
      </c>
      <c r="C42" s="23">
        <v>0.2812670236740236</v>
      </c>
      <c r="D42" s="23">
        <v>0.2532509823225637</v>
      </c>
      <c r="E42" s="23">
        <v>0.2579027332802655</v>
      </c>
      <c r="F42" s="23">
        <v>0.22</v>
      </c>
      <c r="G42" s="23">
        <v>0.24</v>
      </c>
    </row>
    <row r="43" ht="15.75" customHeight="1">
      <c r="A43" s="21" t="s">
        <v>431</v>
      </c>
      <c r="B43" s="23">
        <v>0.1418540484803833</v>
      </c>
      <c r="C43" s="23">
        <v>0.1309961281744151</v>
      </c>
      <c r="D43" s="23">
        <v>0.1151269690432482</v>
      </c>
      <c r="E43" s="23">
        <v>0.16379861756595</v>
      </c>
      <c r="F43" s="23">
        <v>0.11</v>
      </c>
      <c r="G43" s="23">
        <v>0.19</v>
      </c>
    </row>
    <row r="44" ht="15.75" customHeight="1">
      <c r="A44" s="21" t="s">
        <v>148</v>
      </c>
      <c r="B44" s="23">
        <v>0.2912799619984511</v>
      </c>
      <c r="C44" s="23">
        <v>0.2379120662059453</v>
      </c>
      <c r="D44" s="23">
        <v>0.2288478472778421</v>
      </c>
      <c r="E44" s="23">
        <v>0.2857606017912864</v>
      </c>
      <c r="F44" s="23">
        <v>0.26</v>
      </c>
      <c r="G44" s="23">
        <v>0.26</v>
      </c>
    </row>
    <row r="45" ht="15.75" customHeight="1">
      <c r="A45" s="21" t="s">
        <v>107</v>
      </c>
      <c r="B45" s="26">
        <v>1032.0</v>
      </c>
      <c r="C45" s="26">
        <v>1021.0</v>
      </c>
      <c r="D45" s="26">
        <v>1055.0</v>
      </c>
      <c r="E45" s="26">
        <v>1030.0</v>
      </c>
      <c r="F45" s="35">
        <v>1032.0</v>
      </c>
      <c r="G45" s="35">
        <v>1038.0</v>
      </c>
    </row>
    <row r="46" ht="15.75" customHeight="1">
      <c r="A46" s="21" t="s">
        <v>108</v>
      </c>
      <c r="B46" s="26">
        <v>1028.0</v>
      </c>
      <c r="C46" s="26">
        <v>1014.0</v>
      </c>
      <c r="D46" s="26">
        <v>1019.0</v>
      </c>
      <c r="E46" s="26">
        <v>1016.0</v>
      </c>
      <c r="F46" s="35">
        <v>1052.0</v>
      </c>
      <c r="G46" s="35">
        <v>1171.0</v>
      </c>
    </row>
    <row r="47" ht="15.75" customHeight="1">
      <c r="F47" s="34"/>
      <c r="G47" s="34"/>
    </row>
    <row r="48" ht="15.75" customHeight="1">
      <c r="B48" s="16" t="s">
        <v>103</v>
      </c>
      <c r="C48" s="17"/>
      <c r="D48" s="17"/>
      <c r="E48" s="17"/>
      <c r="F48" s="17"/>
      <c r="G48" s="17"/>
    </row>
    <row r="49" ht="15.75" customHeight="1">
      <c r="A49" s="16" t="s">
        <v>448</v>
      </c>
      <c r="B49" s="19" t="s">
        <v>22</v>
      </c>
      <c r="C49" s="19" t="s">
        <v>24</v>
      </c>
      <c r="D49" s="19" t="s">
        <v>104</v>
      </c>
      <c r="E49" s="19" t="s">
        <v>14</v>
      </c>
      <c r="F49" s="35" t="s">
        <v>18</v>
      </c>
      <c r="G49" s="35" t="s">
        <v>20</v>
      </c>
    </row>
    <row r="50" ht="15.75" customHeight="1">
      <c r="A50" s="18" t="s">
        <v>443</v>
      </c>
      <c r="B50" s="36">
        <f t="shared" ref="B50:G50" si="12">(B51+B52)-(B54+B53)</f>
        <v>-0.2556695619</v>
      </c>
      <c r="C50" s="36">
        <f t="shared" si="12"/>
        <v>-0.08560047765</v>
      </c>
      <c r="D50" s="36">
        <f t="shared" si="12"/>
        <v>-0.1269719186</v>
      </c>
      <c r="E50" s="36">
        <f t="shared" si="12"/>
        <v>-0.2342700784</v>
      </c>
      <c r="F50" s="36">
        <f t="shared" si="12"/>
        <v>-0.15</v>
      </c>
      <c r="G50" s="36">
        <f t="shared" si="12"/>
        <v>-0.26</v>
      </c>
    </row>
    <row r="51" ht="15.75" customHeight="1">
      <c r="A51" s="21" t="s">
        <v>428</v>
      </c>
      <c r="B51" s="23">
        <v>0.05460114222373426</v>
      </c>
      <c r="C51" s="23">
        <v>0.07642826606076139</v>
      </c>
      <c r="D51" s="23">
        <v>0.1094328941389374</v>
      </c>
      <c r="E51" s="23">
        <v>0.07221990150340767</v>
      </c>
      <c r="F51" s="23">
        <v>0.08</v>
      </c>
      <c r="G51" s="23">
        <v>0.06</v>
      </c>
    </row>
    <row r="52" ht="15.75" customHeight="1">
      <c r="A52" s="21" t="s">
        <v>429</v>
      </c>
      <c r="B52" s="23">
        <v>0.1957025904983033</v>
      </c>
      <c r="C52" s="23">
        <v>0.2841349613286134</v>
      </c>
      <c r="D52" s="23">
        <v>0.2389219262398203</v>
      </c>
      <c r="E52" s="23">
        <v>0.2013340161185776</v>
      </c>
      <c r="F52" s="23">
        <v>0.23</v>
      </c>
      <c r="G52" s="23">
        <v>0.19</v>
      </c>
    </row>
    <row r="53" ht="15.75" customHeight="1">
      <c r="A53" s="21" t="s">
        <v>430</v>
      </c>
      <c r="B53" s="23">
        <v>0.2659983863257006</v>
      </c>
      <c r="C53" s="23">
        <v>0.2846352509002802</v>
      </c>
      <c r="D53" s="23">
        <v>0.2856778646706543</v>
      </c>
      <c r="E53" s="23">
        <v>0.2746952893952607</v>
      </c>
      <c r="F53" s="23">
        <v>0.27</v>
      </c>
      <c r="G53" s="23">
        <v>0.25</v>
      </c>
    </row>
    <row r="54" ht="15.75" customHeight="1">
      <c r="A54" s="21" t="s">
        <v>431</v>
      </c>
      <c r="B54" s="23">
        <v>0.2399749083022672</v>
      </c>
      <c r="C54" s="23">
        <v>0.1615284541364465</v>
      </c>
      <c r="D54" s="23">
        <v>0.1896488742597953</v>
      </c>
      <c r="E54" s="23">
        <v>0.2331287066507278</v>
      </c>
      <c r="F54" s="23">
        <v>0.19</v>
      </c>
      <c r="G54" s="23">
        <v>0.26</v>
      </c>
    </row>
    <row r="55" ht="15.75" customHeight="1">
      <c r="A55" s="21" t="s">
        <v>148</v>
      </c>
      <c r="B55" s="23">
        <v>0.2437229726499947</v>
      </c>
      <c r="C55" s="23">
        <v>0.1932730675738984</v>
      </c>
      <c r="D55" s="23">
        <v>0.1763184406907929</v>
      </c>
      <c r="E55" s="23">
        <v>0.2186220863320264</v>
      </c>
      <c r="F55" s="23">
        <v>0.23</v>
      </c>
      <c r="G55" s="23">
        <v>0.24</v>
      </c>
    </row>
    <row r="56" ht="15.75" customHeight="1">
      <c r="A56" s="21" t="s">
        <v>107</v>
      </c>
      <c r="B56" s="26">
        <v>1032.0</v>
      </c>
      <c r="C56" s="26">
        <v>1021.0</v>
      </c>
      <c r="D56" s="26">
        <v>1055.0</v>
      </c>
      <c r="E56" s="26">
        <v>1030.0</v>
      </c>
      <c r="F56" s="35">
        <v>1032.0</v>
      </c>
      <c r="G56" s="35">
        <v>1038.0</v>
      </c>
    </row>
    <row r="57" ht="15.75" customHeight="1">
      <c r="A57" s="21" t="s">
        <v>108</v>
      </c>
      <c r="B57" s="26">
        <v>1028.0</v>
      </c>
      <c r="C57" s="26">
        <v>1014.0</v>
      </c>
      <c r="D57" s="26">
        <v>1019.0</v>
      </c>
      <c r="E57" s="26">
        <v>1016.0</v>
      </c>
      <c r="F57" s="35">
        <v>1052.0</v>
      </c>
      <c r="G57" s="35">
        <v>1171.0</v>
      </c>
    </row>
    <row r="58" ht="15.75" customHeight="1">
      <c r="F58" s="34"/>
      <c r="G58" s="34"/>
    </row>
    <row r="59" ht="15.75" customHeight="1">
      <c r="B59" s="16" t="s">
        <v>103</v>
      </c>
      <c r="C59" s="17"/>
      <c r="D59" s="17"/>
      <c r="E59" s="17"/>
      <c r="F59" s="17"/>
      <c r="G59" s="17"/>
    </row>
    <row r="60" ht="15.75" customHeight="1">
      <c r="A60" s="16" t="s">
        <v>449</v>
      </c>
      <c r="B60" s="19" t="s">
        <v>22</v>
      </c>
      <c r="C60" s="19" t="s">
        <v>24</v>
      </c>
      <c r="D60" s="19" t="s">
        <v>104</v>
      </c>
      <c r="E60" s="19" t="s">
        <v>14</v>
      </c>
      <c r="F60" s="35" t="s">
        <v>18</v>
      </c>
      <c r="G60" s="35" t="s">
        <v>20</v>
      </c>
    </row>
    <row r="61" ht="15.75" customHeight="1">
      <c r="A61" s="18" t="s">
        <v>444</v>
      </c>
      <c r="B61" s="36">
        <f t="shared" ref="B61:G61" si="13">(B62+B63)-(B65+B64)</f>
        <v>0.1229293358</v>
      </c>
      <c r="C61" s="36">
        <f t="shared" si="13"/>
        <v>0.1482785051</v>
      </c>
      <c r="D61" s="36">
        <f t="shared" si="13"/>
        <v>0.2769749931</v>
      </c>
      <c r="E61" s="36">
        <f t="shared" si="13"/>
        <v>0.09218223727</v>
      </c>
      <c r="F61" s="36">
        <f t="shared" si="13"/>
        <v>0.19</v>
      </c>
      <c r="G61" s="36">
        <f t="shared" si="13"/>
        <v>0.06</v>
      </c>
    </row>
    <row r="62" ht="15.75" customHeight="1">
      <c r="A62" s="21" t="s">
        <v>428</v>
      </c>
      <c r="B62" s="23">
        <v>0.1061005091368146</v>
      </c>
      <c r="C62" s="23">
        <v>0.08828079256249577</v>
      </c>
      <c r="D62" s="23">
        <v>0.1759933943899424</v>
      </c>
      <c r="E62" s="23">
        <v>0.07202924967607813</v>
      </c>
      <c r="F62" s="23">
        <v>0.13</v>
      </c>
      <c r="G62" s="23">
        <v>0.09</v>
      </c>
    </row>
    <row r="63" ht="15.75" customHeight="1">
      <c r="A63" s="21" t="s">
        <v>429</v>
      </c>
      <c r="B63" s="23">
        <v>0.3300170326025407</v>
      </c>
      <c r="C63" s="23">
        <v>0.3904538019565378</v>
      </c>
      <c r="D63" s="23">
        <v>0.3723025860056607</v>
      </c>
      <c r="E63" s="23">
        <v>0.342993222847835</v>
      </c>
      <c r="F63" s="23">
        <v>0.34</v>
      </c>
      <c r="G63" s="23">
        <v>0.32</v>
      </c>
    </row>
    <row r="64" ht="15.75" customHeight="1">
      <c r="A64" s="21" t="s">
        <v>430</v>
      </c>
      <c r="B64" s="23">
        <v>0.2049050525394857</v>
      </c>
      <c r="C64" s="23">
        <v>0.2287787250480245</v>
      </c>
      <c r="D64" s="23">
        <v>0.193049093337533</v>
      </c>
      <c r="E64" s="23">
        <v>0.2271493386157679</v>
      </c>
      <c r="F64" s="23">
        <v>0.19</v>
      </c>
      <c r="G64" s="23">
        <v>0.21</v>
      </c>
    </row>
    <row r="65" ht="15.75" customHeight="1">
      <c r="A65" s="21" t="s">
        <v>431</v>
      </c>
      <c r="B65" s="23">
        <v>0.1082831533606702</v>
      </c>
      <c r="C65" s="23">
        <v>0.1016773643855361</v>
      </c>
      <c r="D65" s="23">
        <v>0.07827189393242909</v>
      </c>
      <c r="E65" s="23">
        <v>0.09569089663968314</v>
      </c>
      <c r="F65" s="23">
        <v>0.09</v>
      </c>
      <c r="G65" s="23">
        <v>0.14</v>
      </c>
    </row>
    <row r="66" ht="15.75" customHeight="1">
      <c r="A66" s="21" t="s">
        <v>148</v>
      </c>
      <c r="B66" s="23">
        <v>0.250694252360489</v>
      </c>
      <c r="C66" s="23">
        <v>0.1908093160474057</v>
      </c>
      <c r="D66" s="23">
        <v>0.1803830323344349</v>
      </c>
      <c r="E66" s="23">
        <v>0.2621372922206359</v>
      </c>
      <c r="F66" s="23">
        <v>0.25</v>
      </c>
      <c r="G66" s="23">
        <v>0.24</v>
      </c>
    </row>
    <row r="67" ht="15.75" customHeight="1">
      <c r="A67" s="21" t="s">
        <v>107</v>
      </c>
      <c r="B67" s="26">
        <v>1032.0</v>
      </c>
      <c r="C67" s="26">
        <v>1021.0</v>
      </c>
      <c r="D67" s="26">
        <v>1055.0</v>
      </c>
      <c r="E67" s="26">
        <v>1030.0</v>
      </c>
      <c r="F67" s="35">
        <v>1032.0</v>
      </c>
      <c r="G67" s="35">
        <v>1038.0</v>
      </c>
    </row>
    <row r="68" ht="15.75" customHeight="1">
      <c r="A68" s="21" t="s">
        <v>108</v>
      </c>
      <c r="B68" s="26">
        <v>1028.0</v>
      </c>
      <c r="C68" s="26">
        <v>1014.0</v>
      </c>
      <c r="D68" s="26">
        <v>1019.0</v>
      </c>
      <c r="E68" s="26">
        <v>1016.0</v>
      </c>
      <c r="F68" s="35">
        <v>1052.0</v>
      </c>
      <c r="G68" s="35">
        <v>1171.0</v>
      </c>
    </row>
    <row r="69" ht="15.75" customHeight="1">
      <c r="F69" s="34"/>
      <c r="G69" s="34"/>
    </row>
    <row r="70" ht="15.75" customHeight="1">
      <c r="A70" s="28" t="s">
        <v>101</v>
      </c>
      <c r="F70" s="34"/>
      <c r="G70" s="34"/>
    </row>
    <row r="71" ht="15.75" customHeight="1">
      <c r="F71" s="34"/>
      <c r="G71" s="34"/>
    </row>
    <row r="72" ht="15.75" customHeight="1">
      <c r="F72" s="34"/>
      <c r="G72" s="34"/>
    </row>
    <row r="73" ht="15.75" customHeight="1">
      <c r="F73" s="34"/>
      <c r="G73" s="34"/>
    </row>
    <row r="74" ht="15.75" customHeight="1">
      <c r="F74" s="34"/>
      <c r="G74" s="34"/>
    </row>
    <row r="75" ht="15.75" customHeight="1">
      <c r="F75" s="34"/>
      <c r="G75" s="34"/>
    </row>
    <row r="76" ht="15.75" customHeight="1">
      <c r="F76" s="34"/>
      <c r="G76" s="34"/>
    </row>
    <row r="77" ht="15.75" customHeight="1">
      <c r="F77" s="34"/>
      <c r="G77" s="34"/>
    </row>
    <row r="78" ht="15.75" customHeight="1">
      <c r="F78" s="34"/>
      <c r="G78" s="34"/>
    </row>
    <row r="79" ht="15.75" customHeight="1">
      <c r="F79" s="34"/>
      <c r="G79" s="34"/>
    </row>
    <row r="80" ht="15.75" customHeight="1">
      <c r="F80" s="34"/>
      <c r="G80" s="34"/>
    </row>
    <row r="81" ht="15.75" customHeight="1">
      <c r="F81" s="34"/>
      <c r="G81" s="34"/>
    </row>
    <row r="82" ht="15.75" customHeight="1">
      <c r="F82" s="34"/>
      <c r="G82" s="34"/>
    </row>
    <row r="83" ht="15.75" customHeight="1">
      <c r="F83" s="34"/>
      <c r="G83" s="34"/>
    </row>
    <row r="84" ht="15.75" customHeight="1">
      <c r="F84" s="34"/>
      <c r="G84" s="34"/>
    </row>
    <row r="85" ht="15.75" customHeight="1">
      <c r="F85" s="34"/>
      <c r="G85" s="34"/>
    </row>
    <row r="86" ht="15.75" customHeight="1">
      <c r="F86" s="34"/>
      <c r="G86" s="34"/>
    </row>
    <row r="87" ht="15.75" customHeight="1">
      <c r="F87" s="34"/>
      <c r="G87" s="34"/>
    </row>
    <row r="88" ht="15.75" customHeight="1">
      <c r="F88" s="34"/>
      <c r="G88" s="34"/>
    </row>
    <row r="89" ht="15.75" customHeight="1">
      <c r="F89" s="34"/>
      <c r="G89" s="34"/>
    </row>
    <row r="90" ht="15.75" customHeight="1">
      <c r="F90" s="34"/>
      <c r="G90" s="34"/>
    </row>
    <row r="91" ht="15.75" customHeight="1">
      <c r="F91" s="34"/>
      <c r="G91" s="34"/>
    </row>
    <row r="92" ht="15.75" customHeight="1">
      <c r="F92" s="34"/>
      <c r="G92" s="34"/>
    </row>
    <row r="93" ht="15.75" customHeight="1">
      <c r="F93" s="34"/>
      <c r="G93" s="34"/>
    </row>
    <row r="94" ht="15.75" customHeight="1">
      <c r="F94" s="34"/>
      <c r="G94" s="34"/>
    </row>
    <row r="95" ht="15.75" customHeight="1">
      <c r="F95" s="34"/>
      <c r="G95" s="34"/>
    </row>
    <row r="96" ht="15.75" customHeight="1">
      <c r="F96" s="34"/>
      <c r="G96" s="34"/>
    </row>
    <row r="97" ht="15.75" customHeight="1">
      <c r="F97" s="34"/>
      <c r="G97" s="34"/>
    </row>
    <row r="98" ht="15.75" customHeight="1">
      <c r="F98" s="34"/>
      <c r="G98" s="34"/>
    </row>
    <row r="99" ht="15.75" customHeight="1">
      <c r="F99" s="34"/>
      <c r="G99" s="34"/>
    </row>
    <row r="100" ht="15.75" customHeight="1">
      <c r="F100" s="34"/>
      <c r="G100" s="34"/>
    </row>
    <row r="101" ht="15.75" customHeight="1">
      <c r="F101" s="34"/>
      <c r="G101" s="34"/>
    </row>
    <row r="102" ht="15.75" customHeight="1">
      <c r="F102" s="34"/>
      <c r="G102" s="34"/>
    </row>
    <row r="103" ht="15.75" customHeight="1">
      <c r="F103" s="34"/>
      <c r="G103" s="34"/>
    </row>
    <row r="104" ht="15.75" customHeight="1">
      <c r="F104" s="34"/>
      <c r="G104" s="34"/>
    </row>
    <row r="105" ht="15.75" customHeight="1">
      <c r="F105" s="34"/>
      <c r="G105" s="34"/>
    </row>
    <row r="106" ht="15.75" customHeight="1">
      <c r="F106" s="34"/>
      <c r="G106" s="34"/>
    </row>
    <row r="107" ht="15.75" customHeight="1">
      <c r="F107" s="34"/>
      <c r="G107" s="34"/>
    </row>
    <row r="108" ht="15.75" customHeight="1">
      <c r="F108" s="34"/>
      <c r="G108" s="34"/>
    </row>
    <row r="109" ht="15.75" customHeight="1">
      <c r="F109" s="34"/>
      <c r="G109" s="34"/>
    </row>
    <row r="110" ht="15.75" customHeight="1">
      <c r="F110" s="34"/>
      <c r="G110" s="34"/>
    </row>
    <row r="111" ht="15.75" customHeight="1">
      <c r="F111" s="34"/>
      <c r="G111" s="34"/>
    </row>
    <row r="112" ht="15.75" customHeight="1">
      <c r="F112" s="34"/>
      <c r="G112" s="34"/>
    </row>
    <row r="113" ht="15.75" customHeight="1">
      <c r="F113" s="34"/>
      <c r="G113" s="34"/>
    </row>
    <row r="114" ht="15.75" customHeight="1">
      <c r="F114" s="34"/>
      <c r="G114" s="34"/>
    </row>
    <row r="115" ht="15.75" customHeight="1">
      <c r="F115" s="34"/>
      <c r="G115" s="34"/>
    </row>
    <row r="116" ht="15.75" customHeight="1">
      <c r="F116" s="34"/>
      <c r="G116" s="34"/>
    </row>
    <row r="117" ht="15.75" customHeight="1">
      <c r="F117" s="34"/>
      <c r="G117" s="34"/>
    </row>
    <row r="118" ht="15.75" customHeight="1">
      <c r="F118" s="34"/>
      <c r="G118" s="34"/>
    </row>
    <row r="119" ht="15.75" customHeight="1">
      <c r="F119" s="34"/>
      <c r="G119" s="34"/>
    </row>
    <row r="120" ht="15.75" customHeight="1">
      <c r="F120" s="34"/>
      <c r="G120" s="34"/>
    </row>
    <row r="121" ht="15.75" customHeight="1">
      <c r="F121" s="34"/>
      <c r="G121" s="34"/>
    </row>
    <row r="122" ht="15.75" customHeight="1">
      <c r="F122" s="34"/>
      <c r="G122" s="34"/>
    </row>
    <row r="123" ht="15.75" customHeight="1">
      <c r="F123" s="34"/>
      <c r="G123" s="34"/>
    </row>
    <row r="124" ht="15.75" customHeight="1">
      <c r="F124" s="34"/>
      <c r="G124" s="34"/>
    </row>
    <row r="125" ht="15.75" customHeight="1">
      <c r="F125" s="34"/>
      <c r="G125" s="34"/>
    </row>
    <row r="126" ht="15.75" customHeight="1">
      <c r="F126" s="34"/>
      <c r="G126" s="34"/>
    </row>
    <row r="127" ht="15.75" customHeight="1">
      <c r="F127" s="34"/>
      <c r="G127" s="34"/>
    </row>
    <row r="128" ht="15.75" customHeight="1">
      <c r="F128" s="34"/>
      <c r="G128" s="34"/>
    </row>
    <row r="129" ht="15.75" customHeight="1">
      <c r="F129" s="34"/>
      <c r="G129" s="34"/>
    </row>
    <row r="130" ht="15.75" customHeight="1">
      <c r="F130" s="34"/>
      <c r="G130" s="34"/>
    </row>
    <row r="131" ht="15.75" customHeight="1">
      <c r="F131" s="34"/>
      <c r="G131" s="34"/>
    </row>
    <row r="132" ht="15.75" customHeight="1">
      <c r="F132" s="34"/>
      <c r="G132" s="34"/>
    </row>
    <row r="133" ht="15.75" customHeight="1">
      <c r="F133" s="34"/>
      <c r="G133" s="34"/>
    </row>
    <row r="134" ht="15.75" customHeight="1">
      <c r="F134" s="34"/>
      <c r="G134" s="34"/>
    </row>
    <row r="135" ht="15.75" customHeight="1">
      <c r="F135" s="34"/>
      <c r="G135" s="34"/>
    </row>
    <row r="136" ht="15.75" customHeight="1">
      <c r="F136" s="34"/>
      <c r="G136" s="34"/>
    </row>
    <row r="137" ht="15.75" customHeight="1">
      <c r="F137" s="34"/>
      <c r="G137" s="34"/>
    </row>
    <row r="138" ht="15.75" customHeight="1">
      <c r="F138" s="34"/>
      <c r="G138" s="34"/>
    </row>
    <row r="139" ht="15.75" customHeight="1">
      <c r="F139" s="34"/>
      <c r="G139" s="34"/>
    </row>
    <row r="140" ht="15.75" customHeight="1">
      <c r="F140" s="34"/>
      <c r="G140" s="34"/>
    </row>
    <row r="141" ht="15.75" customHeight="1">
      <c r="F141" s="34"/>
      <c r="G141" s="34"/>
    </row>
    <row r="142" ht="15.75" customHeight="1">
      <c r="F142" s="34"/>
      <c r="G142" s="34"/>
    </row>
    <row r="143" ht="15.75" customHeight="1">
      <c r="F143" s="34"/>
      <c r="G143" s="34"/>
    </row>
    <row r="144" ht="15.75" customHeight="1">
      <c r="F144" s="34"/>
      <c r="G144" s="34"/>
    </row>
    <row r="145" ht="15.75" customHeight="1">
      <c r="F145" s="34"/>
      <c r="G145" s="34"/>
    </row>
    <row r="146" ht="15.75" customHeight="1">
      <c r="F146" s="34"/>
      <c r="G146" s="34"/>
    </row>
    <row r="147" ht="15.75" customHeight="1">
      <c r="F147" s="34"/>
      <c r="G147" s="34"/>
    </row>
    <row r="148" ht="15.75" customHeight="1">
      <c r="F148" s="34"/>
      <c r="G148" s="34"/>
    </row>
    <row r="149" ht="15.75" customHeight="1">
      <c r="F149" s="34"/>
      <c r="G149" s="34"/>
    </row>
    <row r="150" ht="15.75" customHeight="1">
      <c r="F150" s="34"/>
      <c r="G150" s="34"/>
    </row>
    <row r="151" ht="15.75" customHeight="1">
      <c r="F151" s="34"/>
      <c r="G151" s="34"/>
    </row>
    <row r="152" ht="15.75" customHeight="1">
      <c r="F152" s="34"/>
      <c r="G152" s="34"/>
    </row>
    <row r="153" ht="15.75" customHeight="1">
      <c r="F153" s="34"/>
      <c r="G153" s="34"/>
    </row>
    <row r="154" ht="15.75" customHeight="1">
      <c r="F154" s="34"/>
      <c r="G154" s="34"/>
    </row>
    <row r="155" ht="15.75" customHeight="1">
      <c r="F155" s="34"/>
      <c r="G155" s="34"/>
    </row>
    <row r="156" ht="15.75" customHeight="1">
      <c r="F156" s="34"/>
      <c r="G156" s="34"/>
    </row>
    <row r="157" ht="15.75" customHeight="1">
      <c r="F157" s="34"/>
      <c r="G157" s="34"/>
    </row>
    <row r="158" ht="15.75" customHeight="1">
      <c r="F158" s="34"/>
      <c r="G158" s="34"/>
    </row>
    <row r="159" ht="15.75" customHeight="1">
      <c r="F159" s="34"/>
      <c r="G159" s="34"/>
    </row>
    <row r="160" ht="15.75" customHeight="1">
      <c r="F160" s="34"/>
      <c r="G160" s="34"/>
    </row>
    <row r="161" ht="15.75" customHeight="1">
      <c r="F161" s="34"/>
      <c r="G161" s="34"/>
    </row>
    <row r="162" ht="15.75" customHeight="1">
      <c r="F162" s="34"/>
      <c r="G162" s="34"/>
    </row>
    <row r="163" ht="15.75" customHeight="1">
      <c r="F163" s="34"/>
      <c r="G163" s="34"/>
    </row>
    <row r="164" ht="15.75" customHeight="1">
      <c r="F164" s="34"/>
      <c r="G164" s="34"/>
    </row>
    <row r="165" ht="15.75" customHeight="1">
      <c r="F165" s="34"/>
      <c r="G165" s="34"/>
    </row>
    <row r="166" ht="15.75" customHeight="1">
      <c r="F166" s="34"/>
      <c r="G166" s="34"/>
    </row>
    <row r="167" ht="15.75" customHeight="1">
      <c r="F167" s="34"/>
      <c r="G167" s="34"/>
    </row>
    <row r="168" ht="15.75" customHeight="1">
      <c r="F168" s="34"/>
      <c r="G168" s="34"/>
    </row>
    <row r="169" ht="15.75" customHeight="1">
      <c r="F169" s="34"/>
      <c r="G169" s="34"/>
    </row>
    <row r="170" ht="15.75" customHeight="1">
      <c r="F170" s="34"/>
      <c r="G170" s="34"/>
    </row>
    <row r="171" ht="15.75" customHeight="1">
      <c r="F171" s="34"/>
      <c r="G171" s="34"/>
    </row>
    <row r="172" ht="15.75" customHeight="1">
      <c r="F172" s="34"/>
      <c r="G172" s="34"/>
    </row>
    <row r="173" ht="15.75" customHeight="1">
      <c r="F173" s="34"/>
      <c r="G173" s="34"/>
    </row>
    <row r="174" ht="15.75" customHeight="1">
      <c r="F174" s="34"/>
      <c r="G174" s="34"/>
    </row>
    <row r="175" ht="15.75" customHeight="1">
      <c r="F175" s="34"/>
      <c r="G175" s="34"/>
    </row>
    <row r="176" ht="15.75" customHeight="1">
      <c r="F176" s="34"/>
      <c r="G176" s="34"/>
    </row>
    <row r="177" ht="15.75" customHeight="1">
      <c r="F177" s="34"/>
      <c r="G177" s="34"/>
    </row>
    <row r="178" ht="15.75" customHeight="1">
      <c r="F178" s="34"/>
      <c r="G178" s="34"/>
    </row>
    <row r="179" ht="15.75" customHeight="1">
      <c r="F179" s="34"/>
      <c r="G179" s="34"/>
    </row>
    <row r="180" ht="15.75" customHeight="1">
      <c r="F180" s="34"/>
      <c r="G180" s="34"/>
    </row>
    <row r="181" ht="15.75" customHeight="1">
      <c r="F181" s="34"/>
      <c r="G181" s="34"/>
    </row>
    <row r="182" ht="15.75" customHeight="1">
      <c r="F182" s="34"/>
      <c r="G182" s="34"/>
    </row>
    <row r="183" ht="15.75" customHeight="1">
      <c r="F183" s="34"/>
      <c r="G183" s="34"/>
    </row>
    <row r="184" ht="15.75" customHeight="1">
      <c r="F184" s="34"/>
      <c r="G184" s="34"/>
    </row>
    <row r="185" ht="15.75" customHeight="1">
      <c r="F185" s="34"/>
      <c r="G185" s="34"/>
    </row>
    <row r="186" ht="15.75" customHeight="1">
      <c r="F186" s="34"/>
      <c r="G186" s="34"/>
    </row>
    <row r="187" ht="15.75" customHeight="1">
      <c r="F187" s="34"/>
      <c r="G187" s="34"/>
    </row>
    <row r="188" ht="15.75" customHeight="1">
      <c r="F188" s="34"/>
      <c r="G188" s="34"/>
    </row>
    <row r="189" ht="15.75" customHeight="1">
      <c r="F189" s="34"/>
      <c r="G189" s="34"/>
    </row>
    <row r="190" ht="15.75" customHeight="1">
      <c r="F190" s="34"/>
      <c r="G190" s="34"/>
    </row>
    <row r="191" ht="15.75" customHeight="1">
      <c r="F191" s="34"/>
      <c r="G191" s="34"/>
    </row>
    <row r="192" ht="15.75" customHeight="1">
      <c r="F192" s="34"/>
      <c r="G192" s="34"/>
    </row>
    <row r="193" ht="15.75" customHeight="1">
      <c r="F193" s="34"/>
      <c r="G193" s="34"/>
    </row>
    <row r="194" ht="15.75" customHeight="1">
      <c r="F194" s="34"/>
      <c r="G194" s="34"/>
    </row>
    <row r="195" ht="15.75" customHeight="1">
      <c r="F195" s="34"/>
      <c r="G195" s="34"/>
    </row>
    <row r="196" ht="15.75" customHeight="1">
      <c r="F196" s="34"/>
      <c r="G196" s="34"/>
    </row>
    <row r="197" ht="15.75" customHeight="1">
      <c r="F197" s="34"/>
      <c r="G197" s="34"/>
    </row>
    <row r="198" ht="15.75" customHeight="1">
      <c r="F198" s="34"/>
      <c r="G198" s="34"/>
    </row>
    <row r="199" ht="15.75" customHeight="1">
      <c r="F199" s="34"/>
      <c r="G199" s="34"/>
    </row>
    <row r="200" ht="15.75" customHeight="1">
      <c r="F200" s="34"/>
      <c r="G200" s="34"/>
    </row>
    <row r="201" ht="15.75" customHeight="1">
      <c r="F201" s="34"/>
      <c r="G201" s="34"/>
    </row>
    <row r="202" ht="15.75" customHeight="1">
      <c r="F202" s="34"/>
      <c r="G202" s="34"/>
    </row>
    <row r="203" ht="15.75" customHeight="1">
      <c r="F203" s="34"/>
      <c r="G203" s="34"/>
    </row>
    <row r="204" ht="15.75" customHeight="1">
      <c r="F204" s="34"/>
      <c r="G204" s="34"/>
    </row>
    <row r="205" ht="15.75" customHeight="1">
      <c r="F205" s="34"/>
      <c r="G205" s="34"/>
    </row>
    <row r="206" ht="15.75" customHeight="1">
      <c r="F206" s="34"/>
      <c r="G206" s="34"/>
    </row>
    <row r="207" ht="15.75" customHeight="1">
      <c r="F207" s="34"/>
      <c r="G207" s="34"/>
    </row>
    <row r="208" ht="15.75" customHeight="1">
      <c r="F208" s="34"/>
      <c r="G208" s="34"/>
    </row>
    <row r="209" ht="15.75" customHeight="1">
      <c r="F209" s="34"/>
      <c r="G209" s="34"/>
    </row>
    <row r="210" ht="15.75" customHeight="1">
      <c r="F210" s="34"/>
      <c r="G210" s="34"/>
    </row>
    <row r="211" ht="15.75" customHeight="1">
      <c r="F211" s="34"/>
      <c r="G211" s="34"/>
    </row>
    <row r="212" ht="15.75" customHeight="1">
      <c r="F212" s="34"/>
      <c r="G212" s="34"/>
    </row>
    <row r="213" ht="15.75" customHeight="1">
      <c r="F213" s="34"/>
      <c r="G213" s="34"/>
    </row>
    <row r="214" ht="15.75" customHeight="1">
      <c r="F214" s="34"/>
      <c r="G214" s="34"/>
    </row>
    <row r="215" ht="15.75" customHeight="1">
      <c r="F215" s="34"/>
      <c r="G215" s="34"/>
    </row>
    <row r="216" ht="15.75" customHeight="1">
      <c r="F216" s="34"/>
      <c r="G216" s="34"/>
    </row>
    <row r="217" ht="15.75" customHeight="1">
      <c r="F217" s="34"/>
      <c r="G217" s="34"/>
    </row>
    <row r="218" ht="15.75" customHeight="1">
      <c r="F218" s="34"/>
      <c r="G218" s="34"/>
    </row>
    <row r="219" ht="15.75" customHeight="1">
      <c r="F219" s="34"/>
      <c r="G219" s="34"/>
    </row>
    <row r="220" ht="15.75" customHeight="1">
      <c r="F220" s="34"/>
      <c r="G220" s="34"/>
    </row>
    <row r="221" ht="15.75" customHeight="1">
      <c r="F221" s="34"/>
      <c r="G221" s="34"/>
    </row>
    <row r="222" ht="15.75" customHeight="1">
      <c r="F222" s="34"/>
      <c r="G222" s="34"/>
    </row>
    <row r="223" ht="15.75" customHeight="1">
      <c r="F223" s="34"/>
      <c r="G223" s="34"/>
    </row>
    <row r="224" ht="15.75" customHeight="1">
      <c r="F224" s="34"/>
      <c r="G224" s="34"/>
    </row>
    <row r="225" ht="15.75" customHeight="1">
      <c r="F225" s="34"/>
      <c r="G225" s="34"/>
    </row>
    <row r="226" ht="15.75" customHeight="1">
      <c r="F226" s="34"/>
      <c r="G226" s="34"/>
    </row>
    <row r="227" ht="15.75" customHeight="1">
      <c r="F227" s="34"/>
      <c r="G227" s="34"/>
    </row>
    <row r="228" ht="15.75" customHeight="1">
      <c r="F228" s="34"/>
      <c r="G228" s="34"/>
    </row>
    <row r="229" ht="15.75" customHeight="1">
      <c r="F229" s="34"/>
      <c r="G229" s="34"/>
    </row>
    <row r="230" ht="15.75" customHeight="1">
      <c r="F230" s="34"/>
      <c r="G230" s="34"/>
    </row>
    <row r="231" ht="15.75" customHeight="1">
      <c r="F231" s="34"/>
      <c r="G231" s="34"/>
    </row>
    <row r="232" ht="15.75" customHeight="1">
      <c r="F232" s="34"/>
      <c r="G232" s="34"/>
    </row>
    <row r="233" ht="15.75" customHeight="1">
      <c r="F233" s="34"/>
      <c r="G233" s="34"/>
    </row>
    <row r="234" ht="15.75" customHeight="1">
      <c r="F234" s="34"/>
      <c r="G234" s="34"/>
    </row>
    <row r="235" ht="15.75" customHeight="1">
      <c r="F235" s="34"/>
      <c r="G235" s="34"/>
    </row>
    <row r="236" ht="15.75" customHeight="1">
      <c r="F236" s="34"/>
      <c r="G236" s="34"/>
    </row>
    <row r="237" ht="15.75" customHeight="1">
      <c r="F237" s="34"/>
      <c r="G237" s="34"/>
    </row>
    <row r="238" ht="15.75" customHeight="1">
      <c r="F238" s="34"/>
      <c r="G238" s="34"/>
    </row>
    <row r="239" ht="15.75" customHeight="1">
      <c r="F239" s="34"/>
      <c r="G239" s="34"/>
    </row>
    <row r="240" ht="15.75" customHeight="1">
      <c r="F240" s="34"/>
      <c r="G240" s="34"/>
    </row>
    <row r="241" ht="15.75" customHeight="1">
      <c r="F241" s="34"/>
      <c r="G241" s="34"/>
    </row>
    <row r="242" ht="15.75" customHeight="1">
      <c r="F242" s="34"/>
      <c r="G242" s="34"/>
    </row>
    <row r="243" ht="15.75" customHeight="1">
      <c r="F243" s="34"/>
      <c r="G243" s="34"/>
    </row>
    <row r="244" ht="15.75" customHeight="1">
      <c r="F244" s="34"/>
      <c r="G244" s="34"/>
    </row>
    <row r="245" ht="15.75" customHeight="1">
      <c r="F245" s="34"/>
      <c r="G245" s="34"/>
    </row>
    <row r="246" ht="15.75" customHeight="1">
      <c r="F246" s="34"/>
      <c r="G246" s="34"/>
    </row>
    <row r="247" ht="15.75" customHeight="1">
      <c r="F247" s="34"/>
      <c r="G247" s="34"/>
    </row>
    <row r="248" ht="15.75" customHeight="1">
      <c r="F248" s="34"/>
      <c r="G248" s="34"/>
    </row>
    <row r="249" ht="15.75" customHeight="1">
      <c r="F249" s="34"/>
      <c r="G249" s="34"/>
    </row>
    <row r="250" ht="15.75" customHeight="1">
      <c r="F250" s="34"/>
      <c r="G250" s="34"/>
    </row>
    <row r="251" ht="15.75" customHeight="1">
      <c r="F251" s="34"/>
      <c r="G251" s="34"/>
    </row>
    <row r="252" ht="15.75" customHeight="1">
      <c r="F252" s="34"/>
      <c r="G252" s="34"/>
    </row>
    <row r="253" ht="15.75" customHeight="1">
      <c r="F253" s="34"/>
      <c r="G253" s="34"/>
    </row>
    <row r="254" ht="15.75" customHeight="1">
      <c r="F254" s="34"/>
      <c r="G254" s="34"/>
    </row>
    <row r="255" ht="15.75" customHeight="1">
      <c r="F255" s="34"/>
      <c r="G255" s="34"/>
    </row>
    <row r="256" ht="15.75" customHeight="1">
      <c r="F256" s="34"/>
      <c r="G256" s="34"/>
    </row>
    <row r="257" ht="15.75" customHeight="1">
      <c r="F257" s="34"/>
      <c r="G257" s="34"/>
    </row>
    <row r="258" ht="15.75" customHeight="1">
      <c r="F258" s="34"/>
      <c r="G258" s="34"/>
    </row>
    <row r="259" ht="15.75" customHeight="1">
      <c r="F259" s="34"/>
      <c r="G259" s="34"/>
    </row>
    <row r="260" ht="15.75" customHeight="1">
      <c r="F260" s="34"/>
      <c r="G260" s="34"/>
    </row>
    <row r="261" ht="15.75" customHeight="1">
      <c r="F261" s="34"/>
      <c r="G261" s="34"/>
    </row>
    <row r="262" ht="15.75" customHeight="1">
      <c r="F262" s="34"/>
      <c r="G262" s="34"/>
    </row>
    <row r="263" ht="15.75" customHeight="1">
      <c r="F263" s="34"/>
      <c r="G263" s="34"/>
    </row>
    <row r="264" ht="15.75" customHeight="1">
      <c r="F264" s="34"/>
      <c r="G264" s="34"/>
    </row>
    <row r="265" ht="15.75" customHeight="1">
      <c r="F265" s="34"/>
      <c r="G265" s="34"/>
    </row>
    <row r="266" ht="15.75" customHeight="1">
      <c r="F266" s="34"/>
      <c r="G266" s="34"/>
    </row>
    <row r="267" ht="15.75" customHeight="1">
      <c r="F267" s="34"/>
      <c r="G267" s="34"/>
    </row>
    <row r="268" ht="15.75" customHeight="1">
      <c r="F268" s="34"/>
      <c r="G268" s="34"/>
    </row>
    <row r="269" ht="15.75" customHeight="1">
      <c r="F269" s="34"/>
      <c r="G269" s="34"/>
    </row>
    <row r="270" ht="15.75" customHeight="1">
      <c r="F270" s="34"/>
      <c r="G270" s="34"/>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4:G4"/>
    <mergeCell ref="B15:G15"/>
    <mergeCell ref="B26:G26"/>
    <mergeCell ref="B37:G37"/>
    <mergeCell ref="B48:G48"/>
    <mergeCell ref="B59:G59"/>
  </mergeCells>
  <printOptions/>
  <pageMargins bottom="0.75" footer="0.0" header="0.0" left="0.7" right="0.7" top="0.75"/>
  <pageSetup paperSize="9" orientation="portrait"/>
  <drawing r:id="rId1"/>
</worksheet>
</file>

<file path=xl/worksheets/sheet7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95</v>
      </c>
    </row>
    <row r="2">
      <c r="A2" s="15" t="s">
        <v>450</v>
      </c>
    </row>
    <row r="4">
      <c r="B4" s="16" t="s">
        <v>103</v>
      </c>
      <c r="C4" s="17"/>
      <c r="D4" s="17"/>
      <c r="E4" s="17"/>
      <c r="F4" s="17"/>
      <c r="G4" s="17"/>
    </row>
    <row r="5">
      <c r="A5" s="16" t="s">
        <v>95</v>
      </c>
      <c r="B5" s="19" t="s">
        <v>22</v>
      </c>
      <c r="C5" s="19" t="s">
        <v>24</v>
      </c>
      <c r="D5" s="19" t="s">
        <v>104</v>
      </c>
      <c r="E5" s="19" t="s">
        <v>14</v>
      </c>
      <c r="F5" s="32" t="s">
        <v>18</v>
      </c>
      <c r="G5" s="20" t="s">
        <v>20</v>
      </c>
    </row>
    <row r="6">
      <c r="A6" s="21" t="s">
        <v>451</v>
      </c>
      <c r="B6" s="23">
        <v>0.184088747316983</v>
      </c>
      <c r="C6" s="23">
        <v>0.1645468994893521</v>
      </c>
      <c r="D6" s="23">
        <v>0.2325250722489201</v>
      </c>
      <c r="E6" s="23">
        <v>0.2217491158572918</v>
      </c>
      <c r="F6" s="23">
        <v>0.16000000000000003</v>
      </c>
      <c r="G6" s="23">
        <v>0.19999999999999996</v>
      </c>
    </row>
    <row r="7">
      <c r="A7" s="21" t="s">
        <v>452</v>
      </c>
      <c r="B7" s="23">
        <v>0.1124440987066631</v>
      </c>
      <c r="C7" s="23">
        <v>0.1632078304949557</v>
      </c>
      <c r="D7" s="23">
        <v>0.2006710598846047</v>
      </c>
      <c r="E7" s="23">
        <v>0.1669554813311713</v>
      </c>
      <c r="F7" s="23">
        <v>0.21999999999999997</v>
      </c>
      <c r="G7" s="23">
        <v>0.15000000000000002</v>
      </c>
    </row>
    <row r="8">
      <c r="A8" s="21" t="s">
        <v>453</v>
      </c>
      <c r="B8" s="23">
        <v>0.1363945013569494</v>
      </c>
      <c r="C8" s="23">
        <v>0.1558250168926646</v>
      </c>
      <c r="D8" s="23">
        <v>0.2344839592081208</v>
      </c>
      <c r="E8" s="23">
        <v>0.1705185661815857</v>
      </c>
      <c r="F8" s="23">
        <v>0.19999999999999996</v>
      </c>
      <c r="G8" s="23">
        <v>0.17000000000000004</v>
      </c>
    </row>
    <row r="9">
      <c r="A9" s="21" t="s">
        <v>454</v>
      </c>
      <c r="B9" s="23">
        <v>0.2149519664085388</v>
      </c>
      <c r="C9" s="23">
        <v>0.1886455450443331</v>
      </c>
      <c r="D9" s="23">
        <v>0.1666145958440711</v>
      </c>
      <c r="E9" s="23">
        <v>0.2474996540240098</v>
      </c>
      <c r="F9" s="23">
        <v>0.20999999999999996</v>
      </c>
      <c r="G9" s="23">
        <v>0.18999999999999995</v>
      </c>
    </row>
    <row r="10">
      <c r="A10" s="21" t="s">
        <v>455</v>
      </c>
      <c r="B10" s="23">
        <v>0.1665133977642025</v>
      </c>
      <c r="C10" s="23">
        <v>0.1891751897807059</v>
      </c>
      <c r="D10" s="23">
        <v>0.1788995369757923</v>
      </c>
      <c r="E10" s="23">
        <v>0.244577759225878</v>
      </c>
      <c r="F10" s="23">
        <v>0.18000000000000005</v>
      </c>
      <c r="G10" s="23">
        <v>0.21999999999999997</v>
      </c>
    </row>
    <row r="11">
      <c r="A11" s="21" t="s">
        <v>456</v>
      </c>
      <c r="B11" s="23">
        <v>0.183727534110116</v>
      </c>
      <c r="C11" s="23">
        <v>0.2024513155401386</v>
      </c>
      <c r="D11" s="23">
        <v>0.1748169704698657</v>
      </c>
      <c r="E11" s="23">
        <v>0.1875973272151546</v>
      </c>
      <c r="F11" s="23">
        <v>0.18000000000000005</v>
      </c>
      <c r="G11" s="23">
        <v>0.24</v>
      </c>
    </row>
    <row r="12">
      <c r="A12" s="21" t="s">
        <v>457</v>
      </c>
      <c r="B12" s="23">
        <v>0.2085489703729541</v>
      </c>
      <c r="C12" s="23">
        <v>0.2170444407950275</v>
      </c>
      <c r="D12" s="23">
        <v>0.1771539840270339</v>
      </c>
      <c r="E12" s="23">
        <v>0.2021270785177424</v>
      </c>
      <c r="F12" s="23">
        <v>0.21999999999999997</v>
      </c>
      <c r="G12" s="23">
        <v>0.20999999999999996</v>
      </c>
    </row>
    <row r="13">
      <c r="A13" s="21" t="s">
        <v>458</v>
      </c>
      <c r="B13" s="23">
        <v>0.1785478236922377</v>
      </c>
      <c r="C13" s="23">
        <v>0.1313792591720639</v>
      </c>
      <c r="D13" s="23">
        <v>0.1987193448829171</v>
      </c>
      <c r="E13" s="23">
        <v>0.1733049701926679</v>
      </c>
      <c r="F13" s="23">
        <v>0.12</v>
      </c>
      <c r="G13" s="23">
        <v>0.18000000000000005</v>
      </c>
    </row>
    <row r="14">
      <c r="A14" s="21" t="s">
        <v>459</v>
      </c>
      <c r="B14" s="23">
        <v>0.1617111875912916</v>
      </c>
      <c r="C14" s="23">
        <v>0.1933782362861717</v>
      </c>
      <c r="D14" s="23">
        <v>0.1871591714995545</v>
      </c>
      <c r="E14" s="23">
        <v>0.1699770035460399</v>
      </c>
      <c r="F14" s="23">
        <v>0.17000000000000004</v>
      </c>
      <c r="G14" s="23">
        <v>0.22999999999999998</v>
      </c>
    </row>
    <row r="15">
      <c r="A15" s="21" t="s">
        <v>460</v>
      </c>
      <c r="B15" s="23">
        <v>0.210300499127297</v>
      </c>
      <c r="C15" s="23">
        <v>0.2545076416207966</v>
      </c>
      <c r="D15" s="23">
        <v>0.2105327111224315</v>
      </c>
      <c r="E15" s="23">
        <v>0.2579955461315807</v>
      </c>
      <c r="F15" s="23">
        <v>0.18999999999999995</v>
      </c>
      <c r="G15" s="23">
        <v>0.24</v>
      </c>
    </row>
    <row r="16">
      <c r="A16" s="21" t="s">
        <v>461</v>
      </c>
      <c r="B16" s="23">
        <v>0.2058667687139971</v>
      </c>
      <c r="C16" s="23">
        <v>0.2185324143486458</v>
      </c>
      <c r="D16" s="23">
        <v>0.2318515144378916</v>
      </c>
      <c r="E16" s="23">
        <v>0.1865822311708188</v>
      </c>
      <c r="F16" s="23">
        <v>0.18999999999999995</v>
      </c>
      <c r="G16" s="23">
        <v>0.24</v>
      </c>
    </row>
    <row r="17">
      <c r="A17" s="21" t="s">
        <v>462</v>
      </c>
      <c r="B17" s="23">
        <v>0.1253242982726897</v>
      </c>
      <c r="C17" s="23">
        <v>0.1749002366636397</v>
      </c>
      <c r="D17" s="23">
        <v>0.1637318819324853</v>
      </c>
      <c r="E17" s="23">
        <v>0.1720592096584336</v>
      </c>
      <c r="F17" s="23">
        <v>0.15000000000000002</v>
      </c>
      <c r="G17" s="23">
        <v>0.19999999999999996</v>
      </c>
    </row>
    <row r="18">
      <c r="A18" s="21" t="s">
        <v>463</v>
      </c>
      <c r="B18" s="23">
        <v>0.1184921710522848</v>
      </c>
      <c r="C18" s="23">
        <v>0.08171219979215875</v>
      </c>
      <c r="D18" s="23">
        <v>0.1069388052761526</v>
      </c>
      <c r="E18" s="23">
        <v>0.1000414282714742</v>
      </c>
      <c r="F18" s="23">
        <v>0.07999999999999996</v>
      </c>
      <c r="G18" s="23">
        <v>0.14</v>
      </c>
    </row>
    <row r="19">
      <c r="A19" s="21" t="s">
        <v>464</v>
      </c>
      <c r="B19" s="23">
        <v>0.1496407770956723</v>
      </c>
      <c r="C19" s="23">
        <v>0.1324835759784253</v>
      </c>
      <c r="D19" s="23">
        <v>0.1456335366879327</v>
      </c>
      <c r="E19" s="23">
        <v>0.1054985316033955</v>
      </c>
      <c r="F19" s="23">
        <v>0.14</v>
      </c>
      <c r="G19" s="23">
        <v>0.13</v>
      </c>
    </row>
    <row r="20">
      <c r="A20" s="21" t="s">
        <v>381</v>
      </c>
      <c r="B20" s="23">
        <v>0.126169612519613</v>
      </c>
      <c r="C20" s="23">
        <v>0.1379047349303981</v>
      </c>
      <c r="D20" s="23">
        <v>0.07451925600764596</v>
      </c>
      <c r="E20" s="23">
        <v>0.1022126865037453</v>
      </c>
      <c r="F20" s="23">
        <v>0.06999999999999995</v>
      </c>
      <c r="G20" s="23">
        <v>0.06000000000000005</v>
      </c>
    </row>
    <row r="21" ht="15.75" customHeight="1">
      <c r="A21" s="21" t="s">
        <v>331</v>
      </c>
      <c r="B21" s="23">
        <v>0.04602654681286459</v>
      </c>
      <c r="C21" s="23">
        <v>0.04457672859272976</v>
      </c>
      <c r="D21" s="23">
        <v>0.02461523593696294</v>
      </c>
      <c r="E21" s="23">
        <v>0.0737772167805084</v>
      </c>
      <c r="F21" s="32">
        <v>0.020000000000000018</v>
      </c>
      <c r="G21" s="23">
        <v>0.040000000000000036</v>
      </c>
    </row>
    <row r="22" ht="15.75" customHeight="1">
      <c r="A22" s="21" t="s">
        <v>107</v>
      </c>
      <c r="B22" s="26">
        <v>309.0</v>
      </c>
      <c r="C22" s="26">
        <v>402.0</v>
      </c>
      <c r="D22" s="26">
        <v>232.0</v>
      </c>
      <c r="E22" s="26">
        <v>370.0</v>
      </c>
      <c r="F22" s="32">
        <v>351.0</v>
      </c>
      <c r="G22" s="27">
        <v>397.0</v>
      </c>
    </row>
    <row r="23" ht="15.75" customHeight="1">
      <c r="A23" s="21" t="s">
        <v>108</v>
      </c>
      <c r="B23" s="26">
        <v>325.0</v>
      </c>
      <c r="C23" s="26">
        <v>392.0</v>
      </c>
      <c r="D23" s="26">
        <v>254.0</v>
      </c>
      <c r="E23" s="26">
        <v>384.0</v>
      </c>
      <c r="F23" s="32">
        <v>360.0</v>
      </c>
      <c r="G23" s="27">
        <v>578.0</v>
      </c>
    </row>
    <row r="24" ht="15.75" customHeight="1"/>
    <row r="25" ht="15.75" customHeight="1">
      <c r="A25" s="28" t="s">
        <v>101</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paperSize="9" orientation="portrait"/>
  <drawing r:id="rId1"/>
</worksheet>
</file>

<file path=xl/worksheets/sheet7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96</v>
      </c>
      <c r="F1" s="14"/>
      <c r="G1" s="14"/>
    </row>
    <row r="2">
      <c r="A2" s="15" t="s">
        <v>465</v>
      </c>
      <c r="F2" s="14"/>
      <c r="G2" s="14"/>
    </row>
    <row r="3">
      <c r="F3" s="14"/>
      <c r="G3" s="14"/>
    </row>
    <row r="4">
      <c r="B4" s="16" t="s">
        <v>103</v>
      </c>
      <c r="C4" s="17"/>
      <c r="D4" s="17"/>
      <c r="E4" s="17"/>
      <c r="F4" s="17"/>
      <c r="G4" s="17"/>
    </row>
    <row r="5">
      <c r="A5" s="16" t="s">
        <v>466</v>
      </c>
      <c r="B5" s="19" t="s">
        <v>22</v>
      </c>
      <c r="C5" s="19" t="s">
        <v>24</v>
      </c>
      <c r="D5" s="19" t="s">
        <v>104</v>
      </c>
      <c r="E5" s="19" t="s">
        <v>14</v>
      </c>
      <c r="F5" s="20" t="s">
        <v>18</v>
      </c>
      <c r="G5" s="20" t="s">
        <v>20</v>
      </c>
    </row>
    <row r="6">
      <c r="A6" s="21" t="s">
        <v>467</v>
      </c>
      <c r="B6" s="23">
        <v>0.08749019198187112</v>
      </c>
      <c r="C6" s="23">
        <v>0.09535937864225698</v>
      </c>
      <c r="D6" s="23">
        <v>0.1180886220016353</v>
      </c>
      <c r="E6" s="23">
        <v>0.1406673951323321</v>
      </c>
      <c r="F6" s="24">
        <v>0.16</v>
      </c>
      <c r="G6" s="24">
        <v>0.13</v>
      </c>
    </row>
    <row r="7">
      <c r="A7" s="21" t="s">
        <v>468</v>
      </c>
      <c r="B7" s="23">
        <v>0.2204557485160253</v>
      </c>
      <c r="C7" s="23">
        <v>0.2134185886501743</v>
      </c>
      <c r="D7" s="23">
        <v>0.3034256073498003</v>
      </c>
      <c r="E7" s="23">
        <v>0.2536786033742007</v>
      </c>
      <c r="F7" s="24">
        <v>0.26</v>
      </c>
      <c r="G7" s="24">
        <v>0.18</v>
      </c>
    </row>
    <row r="8">
      <c r="A8" s="21" t="s">
        <v>469</v>
      </c>
      <c r="B8" s="23">
        <v>0.2227925754198972</v>
      </c>
      <c r="C8" s="23">
        <v>0.2078771216069818</v>
      </c>
      <c r="D8" s="23">
        <v>0.231092314075141</v>
      </c>
      <c r="E8" s="23">
        <v>0.2634710518180082</v>
      </c>
      <c r="F8" s="24">
        <v>0.21</v>
      </c>
      <c r="G8" s="24">
        <v>0.25</v>
      </c>
    </row>
    <row r="9">
      <c r="A9" s="21" t="s">
        <v>470</v>
      </c>
      <c r="B9" s="23">
        <v>0.2228479825628369</v>
      </c>
      <c r="C9" s="23">
        <v>0.2644564666069111</v>
      </c>
      <c r="D9" s="23">
        <v>0.1603010618711229</v>
      </c>
      <c r="E9" s="23">
        <v>0.1734758215921947</v>
      </c>
      <c r="F9" s="24">
        <v>0.14</v>
      </c>
      <c r="G9" s="24">
        <v>0.26</v>
      </c>
    </row>
    <row r="10">
      <c r="A10" s="21" t="s">
        <v>148</v>
      </c>
      <c r="B10" s="23">
        <v>0.2464135015193695</v>
      </c>
      <c r="C10" s="23">
        <v>0.2188884444936758</v>
      </c>
      <c r="D10" s="23">
        <v>0.1870923947023004</v>
      </c>
      <c r="E10" s="23">
        <v>0.1687071280832641</v>
      </c>
      <c r="F10" s="24">
        <v>0.23</v>
      </c>
      <c r="G10" s="24">
        <v>0.18</v>
      </c>
    </row>
    <row r="11">
      <c r="A11" s="21" t="s">
        <v>107</v>
      </c>
      <c r="B11" s="26">
        <v>2056.0</v>
      </c>
      <c r="C11" s="26">
        <v>2031.0</v>
      </c>
      <c r="D11" s="26">
        <v>2036.0</v>
      </c>
      <c r="E11" s="26">
        <v>2030.0</v>
      </c>
      <c r="F11" s="27">
        <v>1132.0</v>
      </c>
      <c r="G11" s="27">
        <v>2033.0</v>
      </c>
    </row>
    <row r="12">
      <c r="A12" s="21" t="s">
        <v>108</v>
      </c>
      <c r="B12" s="26">
        <v>2056.0</v>
      </c>
      <c r="C12" s="26">
        <v>2031.0</v>
      </c>
      <c r="D12" s="26">
        <v>2036.0</v>
      </c>
      <c r="E12" s="26">
        <v>2033.0</v>
      </c>
      <c r="F12" s="27">
        <v>1137.0</v>
      </c>
      <c r="G12" s="27">
        <v>2335.0</v>
      </c>
    </row>
    <row r="13">
      <c r="F13" s="14"/>
      <c r="G13" s="14"/>
    </row>
    <row r="14">
      <c r="B14" s="16" t="s">
        <v>103</v>
      </c>
      <c r="C14" s="17"/>
      <c r="D14" s="17"/>
      <c r="E14" s="17"/>
      <c r="F14" s="17"/>
      <c r="G14" s="17"/>
    </row>
    <row r="15">
      <c r="A15" s="16" t="s">
        <v>471</v>
      </c>
      <c r="B15" s="19" t="s">
        <v>22</v>
      </c>
      <c r="C15" s="19" t="s">
        <v>24</v>
      </c>
      <c r="D15" s="19" t="s">
        <v>104</v>
      </c>
      <c r="E15" s="19" t="s">
        <v>14</v>
      </c>
      <c r="F15" s="20" t="s">
        <v>18</v>
      </c>
      <c r="G15" s="20" t="s">
        <v>20</v>
      </c>
    </row>
    <row r="16">
      <c r="A16" s="21" t="s">
        <v>467</v>
      </c>
      <c r="B16" s="23">
        <v>0.2153575729605986</v>
      </c>
      <c r="C16" s="23">
        <v>0.2605849750532514</v>
      </c>
      <c r="D16" s="23">
        <v>0.2564069651604898</v>
      </c>
      <c r="E16" s="23">
        <v>0.3449707394617864</v>
      </c>
      <c r="F16" s="24">
        <v>0.27</v>
      </c>
      <c r="G16" s="24">
        <v>0.27</v>
      </c>
    </row>
    <row r="17">
      <c r="A17" s="21" t="s">
        <v>468</v>
      </c>
      <c r="B17" s="23">
        <v>0.404545433378881</v>
      </c>
      <c r="C17" s="23">
        <v>0.3634004854381396</v>
      </c>
      <c r="D17" s="23">
        <v>0.4381940759419551</v>
      </c>
      <c r="E17" s="23">
        <v>0.4001412814625421</v>
      </c>
      <c r="F17" s="24">
        <v>0.41</v>
      </c>
      <c r="G17" s="24">
        <v>0.36</v>
      </c>
    </row>
    <row r="18">
      <c r="A18" s="21" t="s">
        <v>469</v>
      </c>
      <c r="B18" s="23">
        <v>0.1166292636198321</v>
      </c>
      <c r="C18" s="23">
        <v>0.1093508433692846</v>
      </c>
      <c r="D18" s="23">
        <v>0.1118252409689799</v>
      </c>
      <c r="E18" s="23">
        <v>0.09391839717262336</v>
      </c>
      <c r="F18" s="24">
        <v>0.11</v>
      </c>
      <c r="G18" s="24">
        <v>0.12</v>
      </c>
    </row>
    <row r="19">
      <c r="A19" s="21" t="s">
        <v>470</v>
      </c>
      <c r="B19" s="23">
        <v>0.03692585098565589</v>
      </c>
      <c r="C19" s="23">
        <v>0.05749135330435805</v>
      </c>
      <c r="D19" s="23">
        <v>0.0403723342128952</v>
      </c>
      <c r="E19" s="23">
        <v>0.02677733373033584</v>
      </c>
      <c r="F19" s="24">
        <v>0.03</v>
      </c>
      <c r="G19" s="24">
        <v>0.07</v>
      </c>
    </row>
    <row r="20">
      <c r="A20" s="21" t="s">
        <v>148</v>
      </c>
      <c r="B20" s="23">
        <v>0.2265418790550323</v>
      </c>
      <c r="C20" s="23">
        <v>0.2091723428349662</v>
      </c>
      <c r="D20" s="23">
        <v>0.1532013837156801</v>
      </c>
      <c r="E20" s="23">
        <v>0.1341922481727122</v>
      </c>
      <c r="F20" s="24">
        <v>0.18</v>
      </c>
      <c r="G20" s="24">
        <v>0.19</v>
      </c>
    </row>
    <row r="21" ht="15.75" customHeight="1">
      <c r="A21" s="21" t="s">
        <v>107</v>
      </c>
      <c r="B21" s="26">
        <v>2056.0</v>
      </c>
      <c r="C21" s="26">
        <v>2031.0</v>
      </c>
      <c r="D21" s="26">
        <v>2036.0</v>
      </c>
      <c r="E21" s="26">
        <v>2030.0</v>
      </c>
      <c r="F21" s="27">
        <v>1132.0</v>
      </c>
      <c r="G21" s="27">
        <v>2033.0</v>
      </c>
    </row>
    <row r="22" ht="15.75" customHeight="1">
      <c r="A22" s="21" t="s">
        <v>108</v>
      </c>
      <c r="B22" s="26">
        <v>2056.0</v>
      </c>
      <c r="C22" s="26">
        <v>2031.0</v>
      </c>
      <c r="D22" s="26">
        <v>2036.0</v>
      </c>
      <c r="E22" s="26">
        <v>2033.0</v>
      </c>
      <c r="F22" s="27">
        <v>1137.0</v>
      </c>
      <c r="G22" s="27">
        <v>2335.0</v>
      </c>
    </row>
    <row r="23" ht="15.75" customHeight="1">
      <c r="F23" s="14"/>
      <c r="G23" s="14"/>
    </row>
    <row r="24" ht="15.75" customHeight="1">
      <c r="B24" s="16" t="s">
        <v>103</v>
      </c>
      <c r="C24" s="17"/>
      <c r="D24" s="17"/>
      <c r="E24" s="17"/>
      <c r="F24" s="17"/>
      <c r="G24" s="17"/>
    </row>
    <row r="25" ht="15.75" customHeight="1">
      <c r="A25" s="16" t="s">
        <v>472</v>
      </c>
      <c r="B25" s="19" t="s">
        <v>22</v>
      </c>
      <c r="C25" s="19" t="s">
        <v>24</v>
      </c>
      <c r="D25" s="19" t="s">
        <v>104</v>
      </c>
      <c r="E25" s="19" t="s">
        <v>14</v>
      </c>
      <c r="F25" s="20" t="s">
        <v>18</v>
      </c>
      <c r="G25" s="20" t="s">
        <v>20</v>
      </c>
    </row>
    <row r="26" ht="15.75" customHeight="1">
      <c r="A26" s="21" t="s">
        <v>467</v>
      </c>
      <c r="B26" s="23">
        <v>0.1730064957731112</v>
      </c>
      <c r="C26" s="23">
        <v>0.1786868229017191</v>
      </c>
      <c r="D26" s="23">
        <v>0.2413632900506407</v>
      </c>
      <c r="E26" s="23">
        <v>0.2854715770366484</v>
      </c>
      <c r="F26" s="24">
        <v>0.23</v>
      </c>
      <c r="G26" s="24">
        <v>0.18</v>
      </c>
    </row>
    <row r="27" ht="15.75" customHeight="1">
      <c r="A27" s="21" t="s">
        <v>468</v>
      </c>
      <c r="B27" s="23">
        <v>0.3744692616461036</v>
      </c>
      <c r="C27" s="23">
        <v>0.3464222752216751</v>
      </c>
      <c r="D27" s="23">
        <v>0.430045460590965</v>
      </c>
      <c r="E27" s="23">
        <v>0.395927226543614</v>
      </c>
      <c r="F27" s="24">
        <v>0.4</v>
      </c>
      <c r="G27" s="24">
        <v>0.35</v>
      </c>
    </row>
    <row r="28" ht="15.75" customHeight="1">
      <c r="A28" s="21" t="s">
        <v>469</v>
      </c>
      <c r="B28" s="23">
        <v>0.1235746087413833</v>
      </c>
      <c r="C28" s="23">
        <v>0.1342595625427792</v>
      </c>
      <c r="D28" s="23">
        <v>0.1078681402599933</v>
      </c>
      <c r="E28" s="23">
        <v>0.1002392874387777</v>
      </c>
      <c r="F28" s="24">
        <v>0.08</v>
      </c>
      <c r="G28" s="24">
        <v>0.14</v>
      </c>
    </row>
    <row r="29" ht="15.75" customHeight="1">
      <c r="A29" s="21" t="s">
        <v>470</v>
      </c>
      <c r="B29" s="23">
        <v>0.05049561889714131</v>
      </c>
      <c r="C29" s="23">
        <v>0.06592873721376526</v>
      </c>
      <c r="D29" s="23">
        <v>0.02924233197216537</v>
      </c>
      <c r="E29" s="23">
        <v>0.03794390325211761</v>
      </c>
      <c r="F29" s="24">
        <v>0.03</v>
      </c>
      <c r="G29" s="24">
        <v>0.07</v>
      </c>
    </row>
    <row r="30" ht="15.75" customHeight="1">
      <c r="A30" s="21" t="s">
        <v>148</v>
      </c>
      <c r="B30" s="23">
        <v>0.2784540149422606</v>
      </c>
      <c r="C30" s="23">
        <v>0.2747026021200613</v>
      </c>
      <c r="D30" s="23">
        <v>0.1914807771262355</v>
      </c>
      <c r="E30" s="23">
        <v>0.1804180057288424</v>
      </c>
      <c r="F30" s="24">
        <v>0.25</v>
      </c>
      <c r="G30" s="24">
        <v>0.25</v>
      </c>
    </row>
    <row r="31" ht="15.75" customHeight="1">
      <c r="A31" s="21" t="s">
        <v>107</v>
      </c>
      <c r="B31" s="26">
        <v>2056.0</v>
      </c>
      <c r="C31" s="26">
        <v>2031.0</v>
      </c>
      <c r="D31" s="26">
        <v>2036.0</v>
      </c>
      <c r="E31" s="26">
        <v>2030.0</v>
      </c>
      <c r="F31" s="27">
        <v>1120.0</v>
      </c>
      <c r="G31" s="27">
        <v>2033.0</v>
      </c>
    </row>
    <row r="32" ht="15.75" customHeight="1">
      <c r="A32" s="21" t="s">
        <v>108</v>
      </c>
      <c r="B32" s="26">
        <v>2056.0</v>
      </c>
      <c r="C32" s="26">
        <v>2031.0</v>
      </c>
      <c r="D32" s="26">
        <v>2036.0</v>
      </c>
      <c r="E32" s="26">
        <v>2033.0</v>
      </c>
      <c r="F32" s="27">
        <v>1123.0</v>
      </c>
      <c r="G32" s="27">
        <v>2335.0</v>
      </c>
    </row>
    <row r="33" ht="15.75" customHeight="1">
      <c r="F33" s="14"/>
      <c r="G33" s="14"/>
    </row>
    <row r="34" ht="15.75" customHeight="1">
      <c r="B34" s="16" t="s">
        <v>103</v>
      </c>
      <c r="C34" s="17"/>
      <c r="D34" s="17"/>
      <c r="E34" s="17"/>
      <c r="F34" s="17"/>
      <c r="G34" s="17"/>
    </row>
    <row r="35" ht="15.75" customHeight="1">
      <c r="A35" s="16" t="s">
        <v>473</v>
      </c>
      <c r="B35" s="19" t="s">
        <v>22</v>
      </c>
      <c r="C35" s="19" t="s">
        <v>24</v>
      </c>
      <c r="D35" s="19" t="s">
        <v>104</v>
      </c>
      <c r="E35" s="19" t="s">
        <v>14</v>
      </c>
      <c r="F35" s="20" t="s">
        <v>18</v>
      </c>
      <c r="G35" s="20" t="s">
        <v>20</v>
      </c>
    </row>
    <row r="36" ht="15.75" customHeight="1">
      <c r="A36" s="21" t="s">
        <v>467</v>
      </c>
      <c r="B36" s="23">
        <v>0.04979650296555934</v>
      </c>
      <c r="C36" s="23">
        <v>0.0786244075806189</v>
      </c>
      <c r="D36" s="23">
        <v>0.07122322978214299</v>
      </c>
      <c r="E36" s="23">
        <v>0.08478462170462164</v>
      </c>
      <c r="F36" s="24">
        <v>0.08</v>
      </c>
      <c r="G36" s="24">
        <v>0.08</v>
      </c>
    </row>
    <row r="37" ht="15.75" customHeight="1">
      <c r="A37" s="21" t="s">
        <v>468</v>
      </c>
      <c r="B37" s="23">
        <v>0.1897727682532127</v>
      </c>
      <c r="C37" s="23">
        <v>0.1729264634047337</v>
      </c>
      <c r="D37" s="23">
        <v>0.2092071055976228</v>
      </c>
      <c r="E37" s="23">
        <v>0.1925555787050405</v>
      </c>
      <c r="F37" s="24">
        <v>0.17</v>
      </c>
      <c r="G37" s="24">
        <v>0.16</v>
      </c>
    </row>
    <row r="38" ht="15.75" customHeight="1">
      <c r="A38" s="21" t="s">
        <v>469</v>
      </c>
      <c r="B38" s="23">
        <v>0.1991984926303906</v>
      </c>
      <c r="C38" s="23">
        <v>0.2219031640353635</v>
      </c>
      <c r="D38" s="23">
        <v>0.2105992266479289</v>
      </c>
      <c r="E38" s="23">
        <v>0.2722078139565688</v>
      </c>
      <c r="F38" s="24">
        <v>0.2</v>
      </c>
      <c r="G38" s="24">
        <v>0.24</v>
      </c>
    </row>
    <row r="39" ht="15.75" customHeight="1">
      <c r="A39" s="21" t="s">
        <v>470</v>
      </c>
      <c r="B39" s="23">
        <v>0.2865575462028827</v>
      </c>
      <c r="C39" s="23">
        <v>0.2823267538957369</v>
      </c>
      <c r="D39" s="23">
        <v>0.3287911355193031</v>
      </c>
      <c r="E39" s="23">
        <v>0.2579556457581245</v>
      </c>
      <c r="F39" s="24">
        <v>0.27</v>
      </c>
      <c r="G39" s="24">
        <v>0.31</v>
      </c>
    </row>
    <row r="40" ht="15.75" customHeight="1">
      <c r="A40" s="21" t="s">
        <v>148</v>
      </c>
      <c r="B40" s="23">
        <v>0.2746746899479546</v>
      </c>
      <c r="C40" s="23">
        <v>0.244219211083547</v>
      </c>
      <c r="D40" s="23">
        <v>0.1801793024530022</v>
      </c>
      <c r="E40" s="23">
        <v>0.1924963398756447</v>
      </c>
      <c r="F40" s="24">
        <v>0.27</v>
      </c>
      <c r="G40" s="24">
        <v>0.21</v>
      </c>
    </row>
    <row r="41" ht="15.75" customHeight="1">
      <c r="A41" s="21" t="s">
        <v>107</v>
      </c>
      <c r="B41" s="26">
        <v>2056.0</v>
      </c>
      <c r="C41" s="26">
        <v>2031.0</v>
      </c>
      <c r="D41" s="26">
        <v>2036.0</v>
      </c>
      <c r="E41" s="26">
        <v>2030.0</v>
      </c>
      <c r="F41" s="27">
        <v>1120.0</v>
      </c>
      <c r="G41" s="27">
        <v>2033.0</v>
      </c>
    </row>
    <row r="42" ht="15.75" customHeight="1">
      <c r="A42" s="21" t="s">
        <v>108</v>
      </c>
      <c r="B42" s="26">
        <v>2056.0</v>
      </c>
      <c r="C42" s="26">
        <v>2031.0</v>
      </c>
      <c r="D42" s="26">
        <v>2036.0</v>
      </c>
      <c r="E42" s="26">
        <v>2033.0</v>
      </c>
      <c r="F42" s="27">
        <v>1123.0</v>
      </c>
      <c r="G42" s="27">
        <v>2335.0</v>
      </c>
    </row>
    <row r="43" ht="15.75" customHeight="1">
      <c r="F43" s="14"/>
      <c r="G43" s="14"/>
    </row>
    <row r="44" ht="15.75" customHeight="1">
      <c r="A44" s="28" t="s">
        <v>101</v>
      </c>
      <c r="F44" s="14"/>
      <c r="G44" s="14"/>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4:G4"/>
    <mergeCell ref="B14:G14"/>
    <mergeCell ref="B24:G24"/>
    <mergeCell ref="B34:G34"/>
  </mergeCells>
  <printOptions/>
  <pageMargins bottom="0.75" footer="0.0" header="0.0" left="0.7" right="0.7" top="0.75"/>
  <pageSetup orientation="landscape"/>
  <drawing r:id="rId1"/>
</worksheet>
</file>

<file path=xl/worksheets/sheet7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97</v>
      </c>
      <c r="F1" s="14"/>
      <c r="G1" s="14"/>
    </row>
    <row r="2">
      <c r="A2" s="15" t="s">
        <v>474</v>
      </c>
      <c r="F2" s="14"/>
      <c r="G2" s="14"/>
    </row>
    <row r="3">
      <c r="F3" s="14"/>
      <c r="G3" s="14"/>
    </row>
    <row r="4">
      <c r="B4" s="16" t="s">
        <v>103</v>
      </c>
      <c r="C4" s="17"/>
      <c r="D4" s="17"/>
      <c r="E4" s="17"/>
      <c r="F4" s="17"/>
      <c r="G4" s="17"/>
    </row>
    <row r="5">
      <c r="A5" s="16" t="s">
        <v>475</v>
      </c>
      <c r="B5" s="19" t="s">
        <v>22</v>
      </c>
      <c r="C5" s="19" t="s">
        <v>24</v>
      </c>
      <c r="D5" s="19" t="s">
        <v>104</v>
      </c>
      <c r="E5" s="19" t="s">
        <v>14</v>
      </c>
      <c r="F5" s="20" t="s">
        <v>18</v>
      </c>
      <c r="G5" s="20" t="s">
        <v>20</v>
      </c>
    </row>
    <row r="6">
      <c r="A6" s="21" t="s">
        <v>249</v>
      </c>
      <c r="B6" s="23">
        <v>0.1962391508883332</v>
      </c>
      <c r="C6" s="23">
        <v>0.202161189160915</v>
      </c>
      <c r="D6" s="23">
        <v>0.1329491198606587</v>
      </c>
      <c r="E6" s="23">
        <v>0.1594786128934862</v>
      </c>
      <c r="F6" s="24">
        <v>0.14</v>
      </c>
      <c r="G6" s="24">
        <v>0.23</v>
      </c>
      <c r="H6" s="23">
        <f t="shared" ref="H6:H10" si="1">AVERAGE(B6:G6)</f>
        <v>0.1768046788</v>
      </c>
      <c r="I6" s="23">
        <f>(H6+H7)-(H8+H9)</f>
        <v>0.1649705097</v>
      </c>
    </row>
    <row r="7">
      <c r="A7" s="21" t="s">
        <v>250</v>
      </c>
      <c r="B7" s="23">
        <v>0.2956493537219931</v>
      </c>
      <c r="C7" s="23">
        <v>0.290932396748373</v>
      </c>
      <c r="D7" s="23">
        <v>0.3171943248687525</v>
      </c>
      <c r="E7" s="23">
        <v>0.3609888681975813</v>
      </c>
      <c r="F7" s="24">
        <v>0.35</v>
      </c>
      <c r="G7" s="24">
        <v>0.3</v>
      </c>
      <c r="H7" s="23">
        <f t="shared" si="1"/>
        <v>0.3191274906</v>
      </c>
    </row>
    <row r="8">
      <c r="A8" s="21" t="s">
        <v>252</v>
      </c>
      <c r="B8" s="23">
        <v>0.1936211697626241</v>
      </c>
      <c r="C8" s="23">
        <v>0.1865596125626878</v>
      </c>
      <c r="D8" s="23">
        <v>0.2285906014051999</v>
      </c>
      <c r="E8" s="23">
        <v>0.2019172511324369</v>
      </c>
      <c r="F8" s="24">
        <v>0.21</v>
      </c>
      <c r="G8" s="24">
        <v>0.19</v>
      </c>
      <c r="H8" s="23">
        <f t="shared" si="1"/>
        <v>0.2017814391</v>
      </c>
    </row>
    <row r="9">
      <c r="A9" s="21" t="s">
        <v>253</v>
      </c>
      <c r="B9" s="23">
        <v>0.1015220697485559</v>
      </c>
      <c r="C9" s="23">
        <v>0.1440102747902819</v>
      </c>
      <c r="D9" s="23">
        <v>0.173417744991028</v>
      </c>
      <c r="E9" s="23">
        <v>0.136131233469315</v>
      </c>
      <c r="F9" s="24">
        <v>0.09</v>
      </c>
      <c r="G9" s="24">
        <v>0.13</v>
      </c>
      <c r="H9" s="23">
        <f t="shared" si="1"/>
        <v>0.1291802205</v>
      </c>
    </row>
    <row r="10">
      <c r="A10" s="21" t="s">
        <v>148</v>
      </c>
      <c r="B10" s="23">
        <v>0.2129682558784938</v>
      </c>
      <c r="C10" s="23">
        <v>0.1763365267377422</v>
      </c>
      <c r="D10" s="23">
        <v>0.1478482088743609</v>
      </c>
      <c r="E10" s="23">
        <v>0.1414840343071805</v>
      </c>
      <c r="F10" s="24">
        <v>0.2</v>
      </c>
      <c r="G10" s="24">
        <v>0.15</v>
      </c>
      <c r="H10" s="23">
        <f t="shared" si="1"/>
        <v>0.1714395043</v>
      </c>
    </row>
    <row r="11">
      <c r="A11" s="21" t="s">
        <v>107</v>
      </c>
      <c r="B11" s="26">
        <v>1024.0</v>
      </c>
      <c r="C11" s="26">
        <v>1010.0</v>
      </c>
      <c r="D11" s="26">
        <v>981.0</v>
      </c>
      <c r="E11" s="26">
        <v>1001.0</v>
      </c>
      <c r="F11" s="27">
        <v>1070.0</v>
      </c>
      <c r="G11" s="27">
        <v>995.0</v>
      </c>
      <c r="H11" s="23"/>
    </row>
    <row r="12">
      <c r="A12" s="21" t="s">
        <v>108</v>
      </c>
      <c r="B12" s="26">
        <v>1028.0</v>
      </c>
      <c r="C12" s="26">
        <v>1017.0</v>
      </c>
      <c r="D12" s="26">
        <v>1017.0</v>
      </c>
      <c r="E12" s="26">
        <v>1017.0</v>
      </c>
      <c r="F12" s="27">
        <v>1072.0</v>
      </c>
      <c r="G12" s="27">
        <v>1164.0</v>
      </c>
      <c r="H12" s="23"/>
    </row>
    <row r="13">
      <c r="F13" s="14"/>
      <c r="G13" s="14"/>
      <c r="H13" s="23"/>
    </row>
    <row r="14">
      <c r="B14" s="16" t="s">
        <v>103</v>
      </c>
      <c r="C14" s="17"/>
      <c r="D14" s="17"/>
      <c r="E14" s="17"/>
      <c r="F14" s="17"/>
      <c r="G14" s="17"/>
      <c r="H14" s="23"/>
    </row>
    <row r="15">
      <c r="A15" s="16" t="s">
        <v>476</v>
      </c>
      <c r="B15" s="19" t="s">
        <v>22</v>
      </c>
      <c r="C15" s="19" t="s">
        <v>24</v>
      </c>
      <c r="D15" s="19" t="s">
        <v>104</v>
      </c>
      <c r="E15" s="19" t="s">
        <v>14</v>
      </c>
      <c r="F15" s="20" t="s">
        <v>18</v>
      </c>
      <c r="G15" s="20" t="s">
        <v>20</v>
      </c>
      <c r="H15" s="23"/>
    </row>
    <row r="16">
      <c r="A16" s="21" t="s">
        <v>249</v>
      </c>
      <c r="B16" s="23">
        <v>0.3156372601336831</v>
      </c>
      <c r="C16" s="23">
        <v>0.2604329807836282</v>
      </c>
      <c r="D16" s="23">
        <v>0.2521271413582606</v>
      </c>
      <c r="E16" s="23">
        <v>0.256477613282082</v>
      </c>
      <c r="F16" s="24">
        <v>0.31</v>
      </c>
      <c r="G16" s="24">
        <v>0.29</v>
      </c>
      <c r="H16" s="23">
        <f t="shared" ref="H16:H20" si="2">AVERAGE(B16:G16)</f>
        <v>0.2807791659</v>
      </c>
      <c r="I16" s="23">
        <f>(H16+H17)-(H18+H19)</f>
        <v>0.2151428477</v>
      </c>
    </row>
    <row r="17">
      <c r="A17" s="21" t="s">
        <v>250</v>
      </c>
      <c r="B17" s="23">
        <v>0.2271303109206113</v>
      </c>
      <c r="C17" s="23">
        <v>0.2363819847699348</v>
      </c>
      <c r="D17" s="23">
        <v>0.2690092312125189</v>
      </c>
      <c r="E17" s="23">
        <v>0.2863448791469702</v>
      </c>
      <c r="F17" s="24">
        <v>0.29</v>
      </c>
      <c r="G17" s="24">
        <v>0.26</v>
      </c>
      <c r="H17" s="23">
        <f t="shared" si="2"/>
        <v>0.2614777343</v>
      </c>
    </row>
    <row r="18">
      <c r="A18" s="21" t="s">
        <v>252</v>
      </c>
      <c r="B18" s="23">
        <v>0.1695664334928602</v>
      </c>
      <c r="C18" s="23">
        <v>0.2165683194637568</v>
      </c>
      <c r="D18" s="23">
        <v>0.210872024214686</v>
      </c>
      <c r="E18" s="23">
        <v>0.2081130765269832</v>
      </c>
      <c r="F18" s="24">
        <v>0.18</v>
      </c>
      <c r="G18" s="24">
        <v>0.18</v>
      </c>
      <c r="H18" s="23">
        <f t="shared" si="2"/>
        <v>0.1941866423</v>
      </c>
    </row>
    <row r="19">
      <c r="A19" s="21" t="s">
        <v>253</v>
      </c>
      <c r="B19" s="23">
        <v>0.1087551138675494</v>
      </c>
      <c r="C19" s="23">
        <v>0.1376686894029733</v>
      </c>
      <c r="D19" s="23">
        <v>0.1624498396181671</v>
      </c>
      <c r="E19" s="23">
        <v>0.1386908190845522</v>
      </c>
      <c r="F19" s="24">
        <v>0.1</v>
      </c>
      <c r="G19" s="24">
        <v>0.15</v>
      </c>
      <c r="H19" s="23">
        <f t="shared" si="2"/>
        <v>0.1329274103</v>
      </c>
    </row>
    <row r="20">
      <c r="A20" s="21" t="s">
        <v>148</v>
      </c>
      <c r="B20" s="23">
        <v>0.1789108815852962</v>
      </c>
      <c r="C20" s="23">
        <v>0.1489480255797066</v>
      </c>
      <c r="D20" s="23">
        <v>0.1055417635963674</v>
      </c>
      <c r="E20" s="23">
        <v>0.1103736119594125</v>
      </c>
      <c r="F20" s="24">
        <v>0.13</v>
      </c>
      <c r="G20" s="24">
        <v>0.13</v>
      </c>
      <c r="H20" s="23">
        <f t="shared" si="2"/>
        <v>0.1339623805</v>
      </c>
    </row>
    <row r="21" ht="15.75" customHeight="1">
      <c r="A21" s="21" t="s">
        <v>107</v>
      </c>
      <c r="B21" s="26">
        <v>1024.0</v>
      </c>
      <c r="C21" s="26">
        <v>1010.0</v>
      </c>
      <c r="D21" s="26">
        <v>981.0</v>
      </c>
      <c r="E21" s="26">
        <v>1001.0</v>
      </c>
      <c r="F21" s="27">
        <v>1070.0</v>
      </c>
      <c r="G21" s="27">
        <v>995.0</v>
      </c>
      <c r="H21" s="23"/>
    </row>
    <row r="22" ht="15.75" customHeight="1">
      <c r="A22" s="21" t="s">
        <v>108</v>
      </c>
      <c r="B22" s="26">
        <v>1028.0</v>
      </c>
      <c r="C22" s="26">
        <v>1017.0</v>
      </c>
      <c r="D22" s="26">
        <v>1017.0</v>
      </c>
      <c r="E22" s="26">
        <v>1017.0</v>
      </c>
      <c r="F22" s="27">
        <v>1072.0</v>
      </c>
      <c r="G22" s="27">
        <v>1164.0</v>
      </c>
      <c r="H22" s="23"/>
    </row>
    <row r="23" ht="15.75" customHeight="1">
      <c r="F23" s="14"/>
      <c r="G23" s="14"/>
      <c r="H23" s="23"/>
    </row>
    <row r="24" ht="15.75" customHeight="1">
      <c r="B24" s="16" t="s">
        <v>103</v>
      </c>
      <c r="C24" s="17"/>
      <c r="D24" s="17"/>
      <c r="E24" s="17"/>
      <c r="F24" s="17"/>
      <c r="G24" s="17"/>
      <c r="H24" s="23"/>
    </row>
    <row r="25" ht="15.75" customHeight="1">
      <c r="A25" s="16" t="s">
        <v>477</v>
      </c>
      <c r="B25" s="19" t="s">
        <v>22</v>
      </c>
      <c r="C25" s="19" t="s">
        <v>24</v>
      </c>
      <c r="D25" s="19" t="s">
        <v>104</v>
      </c>
      <c r="E25" s="19" t="s">
        <v>14</v>
      </c>
      <c r="F25" s="20" t="s">
        <v>18</v>
      </c>
      <c r="G25" s="20" t="s">
        <v>20</v>
      </c>
      <c r="H25" s="23"/>
    </row>
    <row r="26" ht="15.75" customHeight="1">
      <c r="A26" s="21" t="s">
        <v>249</v>
      </c>
      <c r="B26" s="23">
        <v>0.1956159208099535</v>
      </c>
      <c r="C26" s="23">
        <v>0.2256223140826809</v>
      </c>
      <c r="D26" s="23">
        <v>0.2395231293747438</v>
      </c>
      <c r="E26" s="23">
        <v>0.1633463582857479</v>
      </c>
      <c r="F26" s="24">
        <v>0.19</v>
      </c>
      <c r="G26" s="24">
        <v>0.28</v>
      </c>
      <c r="H26" s="23">
        <f t="shared" ref="H26:H30" si="3">AVERAGE(B26:G26)</f>
        <v>0.2156846204</v>
      </c>
      <c r="I26" s="23">
        <f>(H26+H27)-(H28+H29)</f>
        <v>0.3398002031</v>
      </c>
    </row>
    <row r="27" ht="15.75" customHeight="1">
      <c r="A27" s="21" t="s">
        <v>250</v>
      </c>
      <c r="B27" s="23">
        <v>0.3254894664345188</v>
      </c>
      <c r="C27" s="23">
        <v>0.3478286655174616</v>
      </c>
      <c r="D27" s="23">
        <v>0.4016242406176005</v>
      </c>
      <c r="E27" s="23">
        <v>0.4170725117061037</v>
      </c>
      <c r="F27" s="24">
        <v>0.41</v>
      </c>
      <c r="G27" s="24">
        <v>0.35</v>
      </c>
      <c r="H27" s="23">
        <f t="shared" si="3"/>
        <v>0.375335814</v>
      </c>
    </row>
    <row r="28" ht="15.75" customHeight="1">
      <c r="A28" s="21" t="s">
        <v>252</v>
      </c>
      <c r="B28" s="23">
        <v>0.2037323466152629</v>
      </c>
      <c r="C28" s="23">
        <v>0.1792589748279078</v>
      </c>
      <c r="D28" s="23">
        <v>0.1409656113510145</v>
      </c>
      <c r="E28" s="23">
        <v>0.2187171042430986</v>
      </c>
      <c r="F28" s="24">
        <v>0.17</v>
      </c>
      <c r="G28" s="24">
        <v>0.14</v>
      </c>
      <c r="H28" s="23">
        <f t="shared" si="3"/>
        <v>0.1754456728</v>
      </c>
    </row>
    <row r="29" ht="15.75" customHeight="1">
      <c r="A29" s="21" t="s">
        <v>253</v>
      </c>
      <c r="B29" s="23">
        <v>0.07477941920475707</v>
      </c>
      <c r="C29" s="23">
        <v>0.09165012009291526</v>
      </c>
      <c r="D29" s="23">
        <v>0.08583838543518398</v>
      </c>
      <c r="E29" s="23">
        <v>0.0623794262388426</v>
      </c>
      <c r="F29" s="24">
        <v>0.07</v>
      </c>
      <c r="G29" s="24">
        <v>0.07</v>
      </c>
      <c r="H29" s="23">
        <f t="shared" si="3"/>
        <v>0.0757745585</v>
      </c>
    </row>
    <row r="30" ht="15.75" customHeight="1">
      <c r="A30" s="21" t="s">
        <v>148</v>
      </c>
      <c r="B30" s="23">
        <v>0.2003828469355078</v>
      </c>
      <c r="C30" s="23">
        <v>0.1556399254790345</v>
      </c>
      <c r="D30" s="23">
        <v>0.1320486332214574</v>
      </c>
      <c r="E30" s="23">
        <v>0.1384845995262073</v>
      </c>
      <c r="F30" s="24">
        <v>0.16</v>
      </c>
      <c r="G30" s="24">
        <v>0.16</v>
      </c>
      <c r="H30" s="23">
        <f t="shared" si="3"/>
        <v>0.1577593342</v>
      </c>
    </row>
    <row r="31" ht="15.75" customHeight="1">
      <c r="A31" s="21" t="s">
        <v>107</v>
      </c>
      <c r="B31" s="26">
        <v>1024.0</v>
      </c>
      <c r="C31" s="26">
        <v>1010.0</v>
      </c>
      <c r="D31" s="26">
        <v>981.0</v>
      </c>
      <c r="E31" s="26">
        <v>1001.0</v>
      </c>
      <c r="F31" s="27">
        <v>1070.0</v>
      </c>
      <c r="G31" s="27">
        <v>995.0</v>
      </c>
      <c r="H31" s="23"/>
    </row>
    <row r="32" ht="15.75" customHeight="1">
      <c r="A32" s="21" t="s">
        <v>108</v>
      </c>
      <c r="B32" s="26">
        <v>1028.0</v>
      </c>
      <c r="C32" s="26">
        <v>1017.0</v>
      </c>
      <c r="D32" s="26">
        <v>1017.0</v>
      </c>
      <c r="E32" s="26">
        <v>1017.0</v>
      </c>
      <c r="F32" s="27">
        <v>1072.0</v>
      </c>
      <c r="G32" s="27">
        <v>1164.0</v>
      </c>
      <c r="H32" s="23"/>
    </row>
    <row r="33" ht="15.75" customHeight="1">
      <c r="F33" s="14"/>
      <c r="G33" s="14"/>
      <c r="H33" s="23"/>
    </row>
    <row r="34" ht="15.75" customHeight="1">
      <c r="B34" s="16" t="s">
        <v>103</v>
      </c>
      <c r="C34" s="17"/>
      <c r="D34" s="17"/>
      <c r="E34" s="17"/>
      <c r="F34" s="17"/>
      <c r="G34" s="17"/>
      <c r="H34" s="23"/>
    </row>
    <row r="35" ht="15.75" customHeight="1">
      <c r="A35" s="16" t="s">
        <v>478</v>
      </c>
      <c r="B35" s="19" t="s">
        <v>22</v>
      </c>
      <c r="C35" s="19" t="s">
        <v>24</v>
      </c>
      <c r="D35" s="19" t="s">
        <v>104</v>
      </c>
      <c r="E35" s="19" t="s">
        <v>14</v>
      </c>
      <c r="F35" s="20" t="s">
        <v>18</v>
      </c>
      <c r="G35" s="20" t="s">
        <v>20</v>
      </c>
      <c r="H35" s="23"/>
    </row>
    <row r="36" ht="15.75" customHeight="1">
      <c r="A36" s="21" t="s">
        <v>249</v>
      </c>
      <c r="B36" s="23">
        <v>0.2686999328427999</v>
      </c>
      <c r="C36" s="23">
        <v>0.2956629026900369</v>
      </c>
      <c r="D36" s="23">
        <v>0.3964581930473189</v>
      </c>
      <c r="E36" s="23">
        <v>0.3057998358565314</v>
      </c>
      <c r="F36" s="24">
        <v>0.3</v>
      </c>
      <c r="G36" s="24">
        <v>0.34</v>
      </c>
      <c r="H36" s="23">
        <f t="shared" ref="H36:H40" si="4">AVERAGE(B36:G36)</f>
        <v>0.3177701441</v>
      </c>
      <c r="I36" s="23">
        <f>(H36+H37)-(H38+H39)</f>
        <v>0.4134129544</v>
      </c>
    </row>
    <row r="37" ht="15.75" customHeight="1">
      <c r="A37" s="21" t="s">
        <v>250</v>
      </c>
      <c r="B37" s="23">
        <v>0.2550863606370057</v>
      </c>
      <c r="C37" s="23">
        <v>0.2967229424916429</v>
      </c>
      <c r="D37" s="23">
        <v>0.3364031269212841</v>
      </c>
      <c r="E37" s="23">
        <v>0.3252169618167037</v>
      </c>
      <c r="F37" s="24">
        <v>0.36</v>
      </c>
      <c r="G37" s="24">
        <v>0.32</v>
      </c>
      <c r="H37" s="23">
        <f t="shared" si="4"/>
        <v>0.3155715653</v>
      </c>
    </row>
    <row r="38" ht="15.75" customHeight="1">
      <c r="A38" s="21" t="s">
        <v>252</v>
      </c>
      <c r="B38" s="23">
        <v>0.1801933450408742</v>
      </c>
      <c r="C38" s="23">
        <v>0.1756452612939741</v>
      </c>
      <c r="D38" s="23">
        <v>0.1043709513757992</v>
      </c>
      <c r="E38" s="23">
        <v>0.1689557496340792</v>
      </c>
      <c r="F38" s="24">
        <v>0.13</v>
      </c>
      <c r="G38" s="24">
        <v>0.12</v>
      </c>
      <c r="H38" s="23">
        <f t="shared" si="4"/>
        <v>0.1465275512</v>
      </c>
    </row>
    <row r="39" ht="15.75" customHeight="1">
      <c r="A39" s="21" t="s">
        <v>253</v>
      </c>
      <c r="B39" s="23">
        <v>0.088054352917315</v>
      </c>
      <c r="C39" s="23">
        <v>0.07063120340462224</v>
      </c>
      <c r="D39" s="23">
        <v>0.071625577306283</v>
      </c>
      <c r="E39" s="23">
        <v>0.07009608881357704</v>
      </c>
      <c r="F39" s="24">
        <v>0.07</v>
      </c>
      <c r="G39" s="24">
        <v>0.07</v>
      </c>
      <c r="H39" s="23">
        <f t="shared" si="4"/>
        <v>0.07340120374</v>
      </c>
    </row>
    <row r="40" ht="15.75" customHeight="1">
      <c r="A40" s="21" t="s">
        <v>148</v>
      </c>
      <c r="B40" s="23">
        <v>0.2079660085620051</v>
      </c>
      <c r="C40" s="23">
        <v>0.1613376901197237</v>
      </c>
      <c r="D40" s="23">
        <v>0.09114215134931478</v>
      </c>
      <c r="E40" s="23">
        <v>0.1299313638791087</v>
      </c>
      <c r="F40" s="24">
        <v>0.14</v>
      </c>
      <c r="G40" s="24">
        <v>0.15</v>
      </c>
      <c r="H40" s="23">
        <f t="shared" si="4"/>
        <v>0.1467295357</v>
      </c>
    </row>
    <row r="41" ht="15.75" customHeight="1">
      <c r="A41" s="21" t="s">
        <v>107</v>
      </c>
      <c r="B41" s="26">
        <v>1024.0</v>
      </c>
      <c r="C41" s="26">
        <v>1010.0</v>
      </c>
      <c r="D41" s="26">
        <v>981.0</v>
      </c>
      <c r="E41" s="26">
        <v>1001.0</v>
      </c>
      <c r="F41" s="27">
        <v>1070.0</v>
      </c>
      <c r="G41" s="27">
        <v>995.0</v>
      </c>
      <c r="H41" s="23"/>
    </row>
    <row r="42" ht="15.75" customHeight="1">
      <c r="A42" s="21" t="s">
        <v>108</v>
      </c>
      <c r="B42" s="26">
        <v>1028.0</v>
      </c>
      <c r="C42" s="26">
        <v>1017.0</v>
      </c>
      <c r="D42" s="26">
        <v>1017.0</v>
      </c>
      <c r="E42" s="26">
        <v>1017.0</v>
      </c>
      <c r="F42" s="27">
        <v>1072.0</v>
      </c>
      <c r="G42" s="27">
        <v>1164.0</v>
      </c>
      <c r="H42" s="23"/>
    </row>
    <row r="43" ht="15.75" customHeight="1">
      <c r="F43" s="14"/>
      <c r="G43" s="14"/>
      <c r="H43" s="23"/>
    </row>
    <row r="44" ht="15.75" customHeight="1">
      <c r="B44" s="16" t="s">
        <v>103</v>
      </c>
      <c r="C44" s="17"/>
      <c r="D44" s="17"/>
      <c r="E44" s="17"/>
      <c r="F44" s="17"/>
      <c r="G44" s="17"/>
      <c r="H44" s="23"/>
    </row>
    <row r="45" ht="15.75" customHeight="1">
      <c r="A45" s="16" t="s">
        <v>479</v>
      </c>
      <c r="B45" s="19" t="s">
        <v>22</v>
      </c>
      <c r="C45" s="19" t="s">
        <v>24</v>
      </c>
      <c r="D45" s="19" t="s">
        <v>104</v>
      </c>
      <c r="E45" s="19" t="s">
        <v>14</v>
      </c>
      <c r="F45" s="20" t="s">
        <v>18</v>
      </c>
      <c r="G45" s="20" t="s">
        <v>20</v>
      </c>
      <c r="H45" s="23"/>
    </row>
    <row r="46" ht="15.75" customHeight="1">
      <c r="A46" s="21" t="s">
        <v>249</v>
      </c>
      <c r="B46" s="23">
        <v>0.3721058274853213</v>
      </c>
      <c r="C46" s="23">
        <v>0.4420871239640644</v>
      </c>
      <c r="D46" s="23">
        <v>0.3734703822470986</v>
      </c>
      <c r="E46" s="23">
        <v>0.3473400096530493</v>
      </c>
      <c r="F46" s="24">
        <v>0.33</v>
      </c>
      <c r="G46" s="24">
        <v>0.38</v>
      </c>
      <c r="H46" s="23">
        <f t="shared" ref="H46:H50" si="5">AVERAGE(B46:G46)</f>
        <v>0.3741672239</v>
      </c>
      <c r="I46" s="23">
        <f>(H46+H47)-(H48+H49)</f>
        <v>0.5387374816</v>
      </c>
    </row>
    <row r="47" ht="15.75" customHeight="1">
      <c r="A47" s="21" t="s">
        <v>250</v>
      </c>
      <c r="B47" s="23">
        <v>0.2916076008698088</v>
      </c>
      <c r="C47" s="23">
        <v>0.2697171959770815</v>
      </c>
      <c r="D47" s="23">
        <v>0.353498673584914</v>
      </c>
      <c r="E47" s="23">
        <v>0.4031211675260643</v>
      </c>
      <c r="F47" s="24">
        <v>0.39</v>
      </c>
      <c r="G47" s="24">
        <v>0.32</v>
      </c>
      <c r="H47" s="23">
        <f t="shared" si="5"/>
        <v>0.337990773</v>
      </c>
    </row>
    <row r="48" ht="15.75" customHeight="1">
      <c r="A48" s="21" t="s">
        <v>252</v>
      </c>
      <c r="B48" s="23">
        <v>0.1317178940324511</v>
      </c>
      <c r="C48" s="23">
        <v>0.1312707600859532</v>
      </c>
      <c r="D48" s="23">
        <v>0.1108782839795898</v>
      </c>
      <c r="E48" s="23">
        <v>0.1154117901098848</v>
      </c>
      <c r="F48" s="24">
        <v>0.09</v>
      </c>
      <c r="G48" s="24">
        <v>0.12</v>
      </c>
      <c r="H48" s="23">
        <f t="shared" si="5"/>
        <v>0.1165464547</v>
      </c>
    </row>
    <row r="49" ht="15.75" customHeight="1">
      <c r="A49" s="21" t="s">
        <v>253</v>
      </c>
      <c r="B49" s="23">
        <v>0.04753808942917289</v>
      </c>
      <c r="C49" s="23">
        <v>0.04959383504435579</v>
      </c>
      <c r="D49" s="23">
        <v>0.0720953788933266</v>
      </c>
      <c r="E49" s="23">
        <v>0.04201705996533639</v>
      </c>
      <c r="F49" s="24">
        <v>0.06</v>
      </c>
      <c r="G49" s="24">
        <v>0.07</v>
      </c>
      <c r="H49" s="23">
        <f t="shared" si="5"/>
        <v>0.05687406056</v>
      </c>
    </row>
    <row r="50" ht="15.75" customHeight="1">
      <c r="A50" s="21" t="s">
        <v>148</v>
      </c>
      <c r="B50" s="23">
        <v>0.1570305881832459</v>
      </c>
      <c r="C50" s="23">
        <v>0.107331084928545</v>
      </c>
      <c r="D50" s="23">
        <v>0.09005728129507107</v>
      </c>
      <c r="E50" s="23">
        <v>0.09210997274566521</v>
      </c>
      <c r="F50" s="24">
        <v>0.13</v>
      </c>
      <c r="G50" s="24">
        <v>0.11</v>
      </c>
      <c r="H50" s="23">
        <f t="shared" si="5"/>
        <v>0.1144214879</v>
      </c>
    </row>
    <row r="51" ht="15.75" customHeight="1">
      <c r="A51" s="21" t="s">
        <v>107</v>
      </c>
      <c r="B51" s="26">
        <v>1024.0</v>
      </c>
      <c r="C51" s="26">
        <v>1010.0</v>
      </c>
      <c r="D51" s="26">
        <v>981.0</v>
      </c>
      <c r="E51" s="26">
        <v>1001.0</v>
      </c>
      <c r="F51" s="27">
        <v>1070.0</v>
      </c>
      <c r="G51" s="27">
        <v>995.0</v>
      </c>
      <c r="H51" s="23"/>
    </row>
    <row r="52" ht="15.75" customHeight="1">
      <c r="A52" s="21" t="s">
        <v>108</v>
      </c>
      <c r="B52" s="26">
        <v>1028.0</v>
      </c>
      <c r="C52" s="26">
        <v>1017.0</v>
      </c>
      <c r="D52" s="26">
        <v>1017.0</v>
      </c>
      <c r="E52" s="26">
        <v>1017.0</v>
      </c>
      <c r="F52" s="27">
        <v>1072.0</v>
      </c>
      <c r="G52" s="27">
        <v>1164.0</v>
      </c>
      <c r="H52" s="23"/>
    </row>
    <row r="53" ht="15.75" customHeight="1">
      <c r="F53" s="14"/>
      <c r="G53" s="14"/>
      <c r="H53" s="23"/>
    </row>
    <row r="54" ht="15.75" customHeight="1">
      <c r="B54" s="16" t="s">
        <v>103</v>
      </c>
      <c r="C54" s="17"/>
      <c r="D54" s="17"/>
      <c r="E54" s="17"/>
      <c r="F54" s="17"/>
      <c r="G54" s="17"/>
      <c r="H54" s="23"/>
    </row>
    <row r="55" ht="15.75" customHeight="1">
      <c r="A55" s="16" t="s">
        <v>480</v>
      </c>
      <c r="B55" s="19" t="s">
        <v>22</v>
      </c>
      <c r="C55" s="19" t="s">
        <v>24</v>
      </c>
      <c r="D55" s="19" t="s">
        <v>104</v>
      </c>
      <c r="E55" s="19" t="s">
        <v>14</v>
      </c>
      <c r="F55" s="20" t="s">
        <v>18</v>
      </c>
      <c r="G55" s="20" t="s">
        <v>20</v>
      </c>
      <c r="H55" s="23"/>
    </row>
    <row r="56" ht="15.75" customHeight="1">
      <c r="A56" s="21" t="s">
        <v>249</v>
      </c>
      <c r="B56" s="23">
        <v>0.1553790135384906</v>
      </c>
      <c r="C56" s="23">
        <v>0.1907302893146383</v>
      </c>
      <c r="D56" s="23">
        <v>0.1230782968648172</v>
      </c>
      <c r="E56" s="23">
        <v>0.1351192654052937</v>
      </c>
      <c r="F56" s="24">
        <v>0.21</v>
      </c>
      <c r="G56" s="24">
        <v>0.15</v>
      </c>
      <c r="H56" s="23">
        <f t="shared" ref="H56:H60" si="6">AVERAGE(B56:G56)</f>
        <v>0.1607178109</v>
      </c>
      <c r="I56" s="23">
        <f>(H56+H57)-(H58+H59)</f>
        <v>0.008418113273</v>
      </c>
    </row>
    <row r="57" ht="15.75" customHeight="1">
      <c r="A57" s="21" t="s">
        <v>250</v>
      </c>
      <c r="B57" s="23">
        <v>0.2375263750750095</v>
      </c>
      <c r="C57" s="23">
        <v>0.2584477875632546</v>
      </c>
      <c r="D57" s="23">
        <v>0.2800862909095455</v>
      </c>
      <c r="E57" s="23">
        <v>0.2520833178183312</v>
      </c>
      <c r="F57" s="24">
        <v>0.29</v>
      </c>
      <c r="G57" s="24">
        <v>0.22</v>
      </c>
      <c r="H57" s="23">
        <f t="shared" si="6"/>
        <v>0.2563572952</v>
      </c>
    </row>
    <row r="58" ht="15.75" customHeight="1">
      <c r="A58" s="21" t="s">
        <v>252</v>
      </c>
      <c r="B58" s="23">
        <v>0.2395009192901337</v>
      </c>
      <c r="C58" s="23">
        <v>0.2440933620290112</v>
      </c>
      <c r="D58" s="23">
        <v>0.2678994790120591</v>
      </c>
      <c r="E58" s="23">
        <v>0.2951839582199697</v>
      </c>
      <c r="F58" s="24">
        <v>0.2</v>
      </c>
      <c r="G58" s="24">
        <v>0.24</v>
      </c>
      <c r="H58" s="23">
        <f t="shared" si="6"/>
        <v>0.2477796198</v>
      </c>
    </row>
    <row r="59" ht="15.75" customHeight="1">
      <c r="A59" s="21" t="s">
        <v>253</v>
      </c>
      <c r="B59" s="23">
        <v>0.1404788002622991</v>
      </c>
      <c r="C59" s="23">
        <v>0.1408898233110243</v>
      </c>
      <c r="D59" s="23">
        <v>0.2038309211960956</v>
      </c>
      <c r="E59" s="23">
        <v>0.1700646935309899</v>
      </c>
      <c r="F59" s="24">
        <v>0.09</v>
      </c>
      <c r="G59" s="24">
        <v>0.22</v>
      </c>
      <c r="H59" s="23">
        <f t="shared" si="6"/>
        <v>0.1608773731</v>
      </c>
    </row>
    <row r="60" ht="15.75" customHeight="1">
      <c r="A60" s="21" t="s">
        <v>148</v>
      </c>
      <c r="B60" s="23">
        <v>0.2271148918340671</v>
      </c>
      <c r="C60" s="23">
        <v>0.1658387377820714</v>
      </c>
      <c r="D60" s="23">
        <v>0.1251050120174827</v>
      </c>
      <c r="E60" s="23">
        <v>0.1475487650254155</v>
      </c>
      <c r="F60" s="24">
        <v>0.21</v>
      </c>
      <c r="G60" s="24">
        <v>0.18</v>
      </c>
      <c r="H60" s="23">
        <f t="shared" si="6"/>
        <v>0.1759345678</v>
      </c>
    </row>
    <row r="61" ht="15.75" customHeight="1">
      <c r="A61" s="21" t="s">
        <v>107</v>
      </c>
      <c r="B61" s="26">
        <v>1024.0</v>
      </c>
      <c r="C61" s="26">
        <v>1010.0</v>
      </c>
      <c r="D61" s="26">
        <v>981.0</v>
      </c>
      <c r="E61" s="26">
        <v>1001.0</v>
      </c>
      <c r="F61" s="27">
        <v>1070.0</v>
      </c>
      <c r="G61" s="27">
        <v>995.0</v>
      </c>
      <c r="H61" s="23"/>
    </row>
    <row r="62" ht="15.75" customHeight="1">
      <c r="A62" s="21" t="s">
        <v>108</v>
      </c>
      <c r="B62" s="26">
        <v>1028.0</v>
      </c>
      <c r="C62" s="26">
        <v>1017.0</v>
      </c>
      <c r="D62" s="26">
        <v>1017.0</v>
      </c>
      <c r="E62" s="26">
        <v>1017.0</v>
      </c>
      <c r="F62" s="27">
        <v>1072.0</v>
      </c>
      <c r="G62" s="27">
        <v>1164.0</v>
      </c>
      <c r="H62" s="23"/>
    </row>
    <row r="63" ht="15.75" customHeight="1">
      <c r="F63" s="14"/>
      <c r="G63" s="14"/>
      <c r="H63" s="23"/>
    </row>
    <row r="64" ht="15.75" customHeight="1">
      <c r="B64" s="16" t="s">
        <v>103</v>
      </c>
      <c r="C64" s="17"/>
      <c r="D64" s="17"/>
      <c r="E64" s="17"/>
      <c r="F64" s="17"/>
      <c r="G64" s="17"/>
      <c r="H64" s="23"/>
    </row>
    <row r="65" ht="15.75" customHeight="1">
      <c r="A65" s="16" t="s">
        <v>481</v>
      </c>
      <c r="B65" s="19" t="s">
        <v>22</v>
      </c>
      <c r="C65" s="19" t="s">
        <v>24</v>
      </c>
      <c r="D65" s="19" t="s">
        <v>104</v>
      </c>
      <c r="E65" s="19" t="s">
        <v>14</v>
      </c>
      <c r="F65" s="20" t="s">
        <v>18</v>
      </c>
      <c r="G65" s="20" t="s">
        <v>20</v>
      </c>
      <c r="H65" s="23"/>
    </row>
    <row r="66" ht="15.75" customHeight="1">
      <c r="A66" s="21" t="s">
        <v>249</v>
      </c>
      <c r="B66" s="23">
        <v>0.1102686753666279</v>
      </c>
      <c r="C66" s="23">
        <v>0.111724513315319</v>
      </c>
      <c r="D66" s="23">
        <v>0.09576735101131877</v>
      </c>
      <c r="E66" s="23">
        <v>0.1091204260098792</v>
      </c>
      <c r="F66" s="24">
        <v>0.13</v>
      </c>
      <c r="G66" s="24">
        <v>0.13</v>
      </c>
      <c r="H66" s="23">
        <f t="shared" ref="H66:H70" si="7">AVERAGE(B66:G66)</f>
        <v>0.114480161</v>
      </c>
      <c r="I66" s="23">
        <f>(H66+H67)-(H68+H69)</f>
        <v>-0.1508458466</v>
      </c>
    </row>
    <row r="67" ht="15.75" customHeight="1">
      <c r="A67" s="21" t="s">
        <v>250</v>
      </c>
      <c r="B67" s="23">
        <v>0.2040797262467999</v>
      </c>
      <c r="C67" s="23">
        <v>0.1782752629877783</v>
      </c>
      <c r="D67" s="23">
        <v>0.212911415809203</v>
      </c>
      <c r="E67" s="23">
        <v>0.2359474732116851</v>
      </c>
      <c r="F67" s="24">
        <v>0.25</v>
      </c>
      <c r="G67" s="24">
        <v>0.21</v>
      </c>
      <c r="H67" s="23">
        <f t="shared" si="7"/>
        <v>0.215202313</v>
      </c>
    </row>
    <row r="68" ht="15.75" customHeight="1">
      <c r="A68" s="21" t="s">
        <v>252</v>
      </c>
      <c r="B68" s="23">
        <v>0.1961434454884806</v>
      </c>
      <c r="C68" s="23">
        <v>0.176423557016501</v>
      </c>
      <c r="D68" s="23">
        <v>0.2048563686045538</v>
      </c>
      <c r="E68" s="23">
        <v>0.23242064045581</v>
      </c>
      <c r="F68" s="24">
        <v>0.21</v>
      </c>
      <c r="G68" s="24">
        <v>0.19</v>
      </c>
      <c r="H68" s="23">
        <f t="shared" si="7"/>
        <v>0.2016406686</v>
      </c>
    </row>
    <row r="69" ht="15.75" customHeight="1">
      <c r="A69" s="21" t="s">
        <v>253</v>
      </c>
      <c r="B69" s="23">
        <v>0.2427666207138141</v>
      </c>
      <c r="C69" s="23">
        <v>0.3096097731049606</v>
      </c>
      <c r="D69" s="23">
        <v>0.3434057549179217</v>
      </c>
      <c r="E69" s="23">
        <v>0.2875437629933104</v>
      </c>
      <c r="F69" s="24">
        <v>0.21</v>
      </c>
      <c r="G69" s="24">
        <v>0.28</v>
      </c>
      <c r="H69" s="23">
        <f t="shared" si="7"/>
        <v>0.278887652</v>
      </c>
    </row>
    <row r="70" ht="15.75" customHeight="1">
      <c r="A70" s="21" t="s">
        <v>148</v>
      </c>
      <c r="B70" s="23">
        <v>0.2467415321842776</v>
      </c>
      <c r="C70" s="23">
        <v>0.2239668935754411</v>
      </c>
      <c r="D70" s="23">
        <v>0.1430591096570028</v>
      </c>
      <c r="E70" s="23">
        <v>0.1349676973293154</v>
      </c>
      <c r="F70" s="24">
        <v>0.19</v>
      </c>
      <c r="G70" s="24">
        <v>0.18</v>
      </c>
      <c r="H70" s="23">
        <f t="shared" si="7"/>
        <v>0.1864558721</v>
      </c>
    </row>
    <row r="71" ht="15.75" customHeight="1">
      <c r="A71" s="21" t="s">
        <v>107</v>
      </c>
      <c r="B71" s="26">
        <v>1024.0</v>
      </c>
      <c r="C71" s="26">
        <v>1010.0</v>
      </c>
      <c r="D71" s="26">
        <v>981.0</v>
      </c>
      <c r="E71" s="26">
        <v>1001.0</v>
      </c>
      <c r="F71" s="27">
        <v>1070.0</v>
      </c>
      <c r="G71" s="27">
        <v>995.0</v>
      </c>
      <c r="H71" s="23"/>
    </row>
    <row r="72" ht="15.75" customHeight="1">
      <c r="A72" s="21" t="s">
        <v>108</v>
      </c>
      <c r="B72" s="26">
        <v>1028.0</v>
      </c>
      <c r="C72" s="26">
        <v>1017.0</v>
      </c>
      <c r="D72" s="26">
        <v>1017.0</v>
      </c>
      <c r="E72" s="26">
        <v>1017.0</v>
      </c>
      <c r="F72" s="27">
        <v>1072.0</v>
      </c>
      <c r="G72" s="27">
        <v>1164.0</v>
      </c>
      <c r="H72" s="23"/>
    </row>
    <row r="73" ht="15.75" customHeight="1">
      <c r="F73" s="14"/>
      <c r="G73" s="14"/>
      <c r="H73" s="23"/>
    </row>
    <row r="74" ht="15.75" customHeight="1">
      <c r="B74" s="16" t="s">
        <v>103</v>
      </c>
      <c r="C74" s="17"/>
      <c r="D74" s="17"/>
      <c r="E74" s="17"/>
      <c r="F74" s="17"/>
      <c r="G74" s="17"/>
      <c r="H74" s="23"/>
    </row>
    <row r="75" ht="15.75" customHeight="1">
      <c r="A75" s="16" t="s">
        <v>482</v>
      </c>
      <c r="B75" s="19" t="s">
        <v>22</v>
      </c>
      <c r="C75" s="19" t="s">
        <v>24</v>
      </c>
      <c r="D75" s="19" t="s">
        <v>104</v>
      </c>
      <c r="E75" s="19" t="s">
        <v>14</v>
      </c>
      <c r="F75" s="20" t="s">
        <v>18</v>
      </c>
      <c r="G75" s="20" t="s">
        <v>20</v>
      </c>
      <c r="H75" s="23"/>
    </row>
    <row r="76" ht="15.75" customHeight="1">
      <c r="A76" s="21" t="s">
        <v>249</v>
      </c>
      <c r="B76" s="23">
        <v>0.1551867713329938</v>
      </c>
      <c r="C76" s="23">
        <v>0.1721913400297024</v>
      </c>
      <c r="D76" s="23">
        <v>0.2096556217105882</v>
      </c>
      <c r="E76" s="23">
        <v>0.1448768089327573</v>
      </c>
      <c r="F76" s="24">
        <v>0.16</v>
      </c>
      <c r="G76" s="24">
        <v>0.17</v>
      </c>
      <c r="H76" s="23">
        <f t="shared" ref="H76:H80" si="8">AVERAGE(B76:G76)</f>
        <v>0.168651757</v>
      </c>
      <c r="I76" s="23">
        <f>(H76+H77)-(H78+H79)</f>
        <v>0.1438468946</v>
      </c>
    </row>
    <row r="77" ht="15.75" customHeight="1">
      <c r="A77" s="21" t="s">
        <v>250</v>
      </c>
      <c r="B77" s="23">
        <v>0.3175492697919582</v>
      </c>
      <c r="C77" s="23">
        <v>0.3006160036049758</v>
      </c>
      <c r="D77" s="23">
        <v>0.406114458192256</v>
      </c>
      <c r="E77" s="23">
        <v>0.3464443765435647</v>
      </c>
      <c r="F77" s="24">
        <v>0.31</v>
      </c>
      <c r="G77" s="24">
        <v>0.29</v>
      </c>
      <c r="H77" s="23">
        <f t="shared" si="8"/>
        <v>0.328454018</v>
      </c>
    </row>
    <row r="78" ht="15.75" customHeight="1">
      <c r="A78" s="21" t="s">
        <v>252</v>
      </c>
      <c r="B78" s="23">
        <v>0.2322451123935982</v>
      </c>
      <c r="C78" s="23">
        <v>0.2344114464351737</v>
      </c>
      <c r="D78" s="23">
        <v>0.1658168191320928</v>
      </c>
      <c r="E78" s="23">
        <v>0.2463762791667473</v>
      </c>
      <c r="F78" s="24">
        <v>0.22</v>
      </c>
      <c r="G78" s="24">
        <v>0.23</v>
      </c>
      <c r="H78" s="23">
        <f t="shared" si="8"/>
        <v>0.2214749429</v>
      </c>
    </row>
    <row r="79" ht="15.75" customHeight="1">
      <c r="A79" s="21" t="s">
        <v>253</v>
      </c>
      <c r="B79" s="23">
        <v>0.110431117120034</v>
      </c>
      <c r="C79" s="23">
        <v>0.1496420246571393</v>
      </c>
      <c r="D79" s="23">
        <v>0.1092427383689535</v>
      </c>
      <c r="E79" s="23">
        <v>0.1413877454048502</v>
      </c>
      <c r="F79" s="24">
        <v>0.13</v>
      </c>
      <c r="G79" s="24">
        <v>0.15</v>
      </c>
      <c r="H79" s="23">
        <f t="shared" si="8"/>
        <v>0.1317839376</v>
      </c>
    </row>
    <row r="80" ht="15.75" customHeight="1">
      <c r="A80" s="21" t="s">
        <v>148</v>
      </c>
      <c r="B80" s="23">
        <v>0.1845877293614159</v>
      </c>
      <c r="C80" s="23">
        <v>0.1431391852730088</v>
      </c>
      <c r="D80" s="23">
        <v>0.1091703625961097</v>
      </c>
      <c r="E80" s="23">
        <v>0.1209147899520805</v>
      </c>
      <c r="F80" s="24">
        <v>0.17</v>
      </c>
      <c r="G80" s="24">
        <v>0.15</v>
      </c>
      <c r="H80" s="23">
        <f t="shared" si="8"/>
        <v>0.1463020112</v>
      </c>
    </row>
    <row r="81" ht="15.75" customHeight="1">
      <c r="A81" s="21" t="s">
        <v>107</v>
      </c>
      <c r="B81" s="26">
        <v>1024.0</v>
      </c>
      <c r="C81" s="26">
        <v>1010.0</v>
      </c>
      <c r="D81" s="26">
        <v>981.0</v>
      </c>
      <c r="E81" s="26">
        <v>1001.0</v>
      </c>
      <c r="F81" s="27">
        <v>1070.0</v>
      </c>
      <c r="G81" s="27">
        <v>995.0</v>
      </c>
      <c r="H81" s="23"/>
    </row>
    <row r="82" ht="15.75" customHeight="1">
      <c r="A82" s="21" t="s">
        <v>108</v>
      </c>
      <c r="B82" s="26">
        <v>1028.0</v>
      </c>
      <c r="C82" s="26">
        <v>1017.0</v>
      </c>
      <c r="D82" s="26">
        <v>1017.0</v>
      </c>
      <c r="E82" s="26">
        <v>1017.0</v>
      </c>
      <c r="F82" s="27">
        <v>1072.0</v>
      </c>
      <c r="G82" s="27">
        <v>1164.0</v>
      </c>
      <c r="H82" s="23"/>
    </row>
    <row r="83" ht="15.75" customHeight="1">
      <c r="F83" s="14"/>
      <c r="G83" s="14"/>
      <c r="H83" s="23"/>
    </row>
    <row r="84" ht="15.75" customHeight="1">
      <c r="B84" s="16" t="s">
        <v>103</v>
      </c>
      <c r="C84" s="17"/>
      <c r="D84" s="17"/>
      <c r="E84" s="17"/>
      <c r="F84" s="17"/>
      <c r="G84" s="17"/>
      <c r="H84" s="23"/>
    </row>
    <row r="85" ht="15.75" customHeight="1">
      <c r="A85" s="16" t="s">
        <v>483</v>
      </c>
      <c r="B85" s="19" t="s">
        <v>22</v>
      </c>
      <c r="C85" s="19" t="s">
        <v>24</v>
      </c>
      <c r="D85" s="19" t="s">
        <v>104</v>
      </c>
      <c r="E85" s="19" t="s">
        <v>14</v>
      </c>
      <c r="F85" s="20" t="s">
        <v>18</v>
      </c>
      <c r="G85" s="20" t="s">
        <v>20</v>
      </c>
      <c r="H85" s="23"/>
    </row>
    <row r="86" ht="15.75" customHeight="1">
      <c r="A86" s="21" t="s">
        <v>249</v>
      </c>
      <c r="B86" s="23">
        <v>0.2246057239504889</v>
      </c>
      <c r="C86" s="23">
        <v>0.2093173670185324</v>
      </c>
      <c r="D86" s="23">
        <v>0.3001628254474673</v>
      </c>
      <c r="E86" s="23">
        <v>0.2432487102640797</v>
      </c>
      <c r="F86" s="24">
        <v>0.22</v>
      </c>
      <c r="G86" s="24">
        <v>0.24</v>
      </c>
      <c r="H86" s="23">
        <f t="shared" ref="H86:H90" si="9">AVERAGE(B86:G86)</f>
        <v>0.2395557711</v>
      </c>
      <c r="I86" s="23">
        <f>(H86+H87)-(H88+H89)</f>
        <v>0.2939283449</v>
      </c>
    </row>
    <row r="87" ht="15.75" customHeight="1">
      <c r="A87" s="21" t="s">
        <v>250</v>
      </c>
      <c r="B87" s="23">
        <v>0.3329224791044329</v>
      </c>
      <c r="C87" s="23">
        <v>0.2949626671108148</v>
      </c>
      <c r="D87" s="23">
        <v>0.3664269820886227</v>
      </c>
      <c r="E87" s="23">
        <v>0.360859922121348</v>
      </c>
      <c r="F87" s="24">
        <v>0.35</v>
      </c>
      <c r="G87" s="24">
        <v>0.31</v>
      </c>
      <c r="H87" s="23">
        <f t="shared" si="9"/>
        <v>0.3358620084</v>
      </c>
    </row>
    <row r="88" ht="15.75" customHeight="1">
      <c r="A88" s="21" t="s">
        <v>252</v>
      </c>
      <c r="B88" s="23">
        <v>0.1896926091363431</v>
      </c>
      <c r="C88" s="23">
        <v>0.23822769219775</v>
      </c>
      <c r="D88" s="23">
        <v>0.1590706369741119</v>
      </c>
      <c r="E88" s="23">
        <v>0.199665218703348</v>
      </c>
      <c r="F88" s="24">
        <v>0.19</v>
      </c>
      <c r="G88" s="24">
        <v>0.2</v>
      </c>
      <c r="H88" s="23">
        <f t="shared" si="9"/>
        <v>0.1961093595</v>
      </c>
    </row>
    <row r="89" ht="15.75" customHeight="1">
      <c r="A89" s="21" t="s">
        <v>253</v>
      </c>
      <c r="B89" s="23">
        <v>0.07074682857836356</v>
      </c>
      <c r="C89" s="23">
        <v>0.1026675600002368</v>
      </c>
      <c r="D89" s="23">
        <v>0.07456112533747995</v>
      </c>
      <c r="E89" s="23">
        <v>0.08430493702995911</v>
      </c>
      <c r="F89" s="24">
        <v>0.08</v>
      </c>
      <c r="G89" s="24">
        <v>0.1</v>
      </c>
      <c r="H89" s="23">
        <f t="shared" si="9"/>
        <v>0.08538007516</v>
      </c>
    </row>
    <row r="90" ht="15.75" customHeight="1">
      <c r="A90" s="21" t="s">
        <v>148</v>
      </c>
      <c r="B90" s="23">
        <v>0.1820323592303715</v>
      </c>
      <c r="C90" s="23">
        <v>0.154824713672666</v>
      </c>
      <c r="D90" s="23">
        <v>0.09977843015231816</v>
      </c>
      <c r="E90" s="23">
        <v>0.1119212118812651</v>
      </c>
      <c r="F90" s="24">
        <v>0.16</v>
      </c>
      <c r="G90" s="24">
        <v>0.15</v>
      </c>
      <c r="H90" s="23">
        <f t="shared" si="9"/>
        <v>0.1430927858</v>
      </c>
    </row>
    <row r="91" ht="15.75" customHeight="1">
      <c r="A91" s="21" t="s">
        <v>107</v>
      </c>
      <c r="B91" s="26">
        <v>1024.0</v>
      </c>
      <c r="C91" s="26">
        <v>1010.0</v>
      </c>
      <c r="D91" s="26">
        <v>981.0</v>
      </c>
      <c r="E91" s="26">
        <v>1001.0</v>
      </c>
      <c r="F91" s="27">
        <v>1070.0</v>
      </c>
      <c r="G91" s="27">
        <v>995.0</v>
      </c>
      <c r="H91" s="23"/>
    </row>
    <row r="92" ht="15.75" customHeight="1">
      <c r="A92" s="21" t="s">
        <v>108</v>
      </c>
      <c r="B92" s="26">
        <v>1028.0</v>
      </c>
      <c r="C92" s="26">
        <v>1017.0</v>
      </c>
      <c r="D92" s="26">
        <v>1017.0</v>
      </c>
      <c r="E92" s="26">
        <v>1017.0</v>
      </c>
      <c r="F92" s="27">
        <v>1072.0</v>
      </c>
      <c r="G92" s="27">
        <v>1164.0</v>
      </c>
      <c r="H92" s="23"/>
    </row>
    <row r="93" ht="15.75" customHeight="1">
      <c r="F93" s="14"/>
      <c r="G93" s="14"/>
      <c r="H93" s="23"/>
    </row>
    <row r="94" ht="15.75" customHeight="1">
      <c r="B94" s="16" t="s">
        <v>103</v>
      </c>
      <c r="C94" s="17"/>
      <c r="D94" s="17"/>
      <c r="E94" s="17"/>
      <c r="F94" s="17"/>
      <c r="G94" s="17"/>
      <c r="H94" s="23"/>
    </row>
    <row r="95" ht="15.75" customHeight="1">
      <c r="A95" s="16" t="s">
        <v>484</v>
      </c>
      <c r="B95" s="19" t="s">
        <v>22</v>
      </c>
      <c r="C95" s="19" t="s">
        <v>24</v>
      </c>
      <c r="D95" s="19" t="s">
        <v>104</v>
      </c>
      <c r="E95" s="19" t="s">
        <v>14</v>
      </c>
      <c r="F95" s="20" t="s">
        <v>18</v>
      </c>
      <c r="G95" s="20" t="s">
        <v>20</v>
      </c>
      <c r="H95" s="23"/>
    </row>
    <row r="96" ht="15.75" customHeight="1">
      <c r="A96" s="21" t="s">
        <v>249</v>
      </c>
      <c r="B96" s="23">
        <v>0.09864841180089266</v>
      </c>
      <c r="C96" s="23">
        <v>0.1051921221249259</v>
      </c>
      <c r="D96" s="23">
        <v>0.07498230872329109</v>
      </c>
      <c r="E96" s="23">
        <v>0.06522060756255263</v>
      </c>
      <c r="F96" s="24">
        <v>0.14</v>
      </c>
      <c r="G96" s="24">
        <v>0.13</v>
      </c>
      <c r="H96" s="23">
        <f t="shared" ref="H96:H100" si="10">AVERAGE(B96:G96)</f>
        <v>0.102340575</v>
      </c>
      <c r="I96" s="23">
        <f>(H96+H97)-(H98+H99)</f>
        <v>-0.2769790139</v>
      </c>
    </row>
    <row r="97" ht="15.75" customHeight="1">
      <c r="A97" s="21" t="s">
        <v>250</v>
      </c>
      <c r="B97" s="23">
        <v>0.1674764726947461</v>
      </c>
      <c r="C97" s="23">
        <v>0.2128074220610757</v>
      </c>
      <c r="D97" s="23">
        <v>0.1824451669154601</v>
      </c>
      <c r="E97" s="23">
        <v>0.1399937996422879</v>
      </c>
      <c r="F97" s="24">
        <v>0.19</v>
      </c>
      <c r="G97" s="24">
        <v>0.19</v>
      </c>
      <c r="H97" s="23">
        <f t="shared" si="10"/>
        <v>0.1804538102</v>
      </c>
    </row>
    <row r="98" ht="15.75" customHeight="1">
      <c r="A98" s="21" t="s">
        <v>252</v>
      </c>
      <c r="B98" s="23">
        <v>0.2461943752496442</v>
      </c>
      <c r="C98" s="23">
        <v>0.2315390413522299</v>
      </c>
      <c r="D98" s="23">
        <v>0.2447178672778793</v>
      </c>
      <c r="E98" s="23">
        <v>0.2907909856759002</v>
      </c>
      <c r="F98" s="24">
        <v>0.3</v>
      </c>
      <c r="G98" s="24">
        <v>0.22</v>
      </c>
      <c r="H98" s="23">
        <f t="shared" si="10"/>
        <v>0.2555403783</v>
      </c>
    </row>
    <row r="99" ht="15.75" customHeight="1">
      <c r="A99" s="21" t="s">
        <v>253</v>
      </c>
      <c r="B99" s="23">
        <v>0.2600803459790322</v>
      </c>
      <c r="C99" s="23">
        <v>0.2837338567380252</v>
      </c>
      <c r="D99" s="23">
        <v>0.3611256357281483</v>
      </c>
      <c r="E99" s="23">
        <v>0.3904582866542153</v>
      </c>
      <c r="F99" s="24">
        <v>0.21</v>
      </c>
      <c r="G99" s="24">
        <v>0.32</v>
      </c>
      <c r="H99" s="23">
        <f t="shared" si="10"/>
        <v>0.3042330208</v>
      </c>
    </row>
    <row r="100" ht="15.75" customHeight="1">
      <c r="A100" s="21" t="s">
        <v>148</v>
      </c>
      <c r="B100" s="23">
        <v>0.2276003942756848</v>
      </c>
      <c r="C100" s="23">
        <v>0.1667275577237433</v>
      </c>
      <c r="D100" s="23">
        <v>0.1367290213552212</v>
      </c>
      <c r="E100" s="23">
        <v>0.1135363204650438</v>
      </c>
      <c r="F100" s="24">
        <v>0.16</v>
      </c>
      <c r="G100" s="24">
        <v>0.15</v>
      </c>
      <c r="H100" s="23">
        <f t="shared" si="10"/>
        <v>0.1590988823</v>
      </c>
    </row>
    <row r="101" ht="15.75" customHeight="1">
      <c r="A101" s="21" t="s">
        <v>107</v>
      </c>
      <c r="B101" s="26">
        <v>1024.0</v>
      </c>
      <c r="C101" s="26">
        <v>1010.0</v>
      </c>
      <c r="D101" s="26">
        <v>981.0</v>
      </c>
      <c r="E101" s="26">
        <v>1001.0</v>
      </c>
      <c r="F101" s="27">
        <v>1070.0</v>
      </c>
      <c r="G101" s="27">
        <v>995.0</v>
      </c>
      <c r="H101" s="23"/>
    </row>
    <row r="102" ht="15.75" customHeight="1">
      <c r="A102" s="21" t="s">
        <v>108</v>
      </c>
      <c r="B102" s="26">
        <v>1028.0</v>
      </c>
      <c r="C102" s="26">
        <v>1017.0</v>
      </c>
      <c r="D102" s="26">
        <v>1017.0</v>
      </c>
      <c r="E102" s="26">
        <v>1017.0</v>
      </c>
      <c r="F102" s="27">
        <v>1072.0</v>
      </c>
      <c r="G102" s="27">
        <v>1164.0</v>
      </c>
      <c r="H102" s="23"/>
    </row>
    <row r="103" ht="15.75" customHeight="1">
      <c r="F103" s="14"/>
      <c r="G103" s="14"/>
      <c r="H103" s="23"/>
    </row>
    <row r="104" ht="15.75" customHeight="1">
      <c r="B104" s="16" t="s">
        <v>103</v>
      </c>
      <c r="C104" s="17"/>
      <c r="D104" s="17"/>
      <c r="E104" s="17"/>
      <c r="F104" s="17"/>
      <c r="G104" s="17"/>
      <c r="H104" s="23"/>
    </row>
    <row r="105" ht="15.75" customHeight="1">
      <c r="A105" s="16" t="s">
        <v>485</v>
      </c>
      <c r="B105" s="19" t="s">
        <v>22</v>
      </c>
      <c r="C105" s="19" t="s">
        <v>24</v>
      </c>
      <c r="D105" s="19" t="s">
        <v>104</v>
      </c>
      <c r="E105" s="19" t="s">
        <v>14</v>
      </c>
      <c r="F105" s="20" t="s">
        <v>18</v>
      </c>
      <c r="G105" s="20" t="s">
        <v>20</v>
      </c>
      <c r="H105" s="23"/>
    </row>
    <row r="106" ht="15.75" customHeight="1">
      <c r="A106" s="21" t="s">
        <v>249</v>
      </c>
      <c r="B106" s="23">
        <v>0.1746784706822852</v>
      </c>
      <c r="C106" s="23">
        <v>0.1710350267215303</v>
      </c>
      <c r="D106" s="23">
        <v>0.1079947438304689</v>
      </c>
      <c r="E106" s="23">
        <v>0.1401481379000813</v>
      </c>
      <c r="F106" s="24">
        <v>0.15</v>
      </c>
      <c r="G106" s="24">
        <v>0.23</v>
      </c>
      <c r="H106" s="23">
        <f t="shared" ref="H106:H110" si="11">AVERAGE(B106:G106)</f>
        <v>0.1623093965</v>
      </c>
      <c r="I106" s="23">
        <f>(H106+H107)-(H108+H109)</f>
        <v>0.006706182993</v>
      </c>
    </row>
    <row r="107" ht="15.75" customHeight="1">
      <c r="A107" s="21" t="s">
        <v>250</v>
      </c>
      <c r="B107" s="23">
        <v>0.2360431508802495</v>
      </c>
      <c r="C107" s="23">
        <v>0.2673978993830607</v>
      </c>
      <c r="D107" s="23">
        <v>0.2664165235887615</v>
      </c>
      <c r="E107" s="23">
        <v>0.2589040923914753</v>
      </c>
      <c r="F107" s="24">
        <v>0.27</v>
      </c>
      <c r="G107" s="24">
        <v>0.28</v>
      </c>
      <c r="H107" s="23">
        <f t="shared" si="11"/>
        <v>0.2631269444</v>
      </c>
    </row>
    <row r="108" ht="15.75" customHeight="1">
      <c r="A108" s="21" t="s">
        <v>252</v>
      </c>
      <c r="B108" s="23">
        <v>0.2340782953190171</v>
      </c>
      <c r="C108" s="23">
        <v>0.214877356659089</v>
      </c>
      <c r="D108" s="23">
        <v>0.2503826949127657</v>
      </c>
      <c r="E108" s="23">
        <v>0.2791528018886206</v>
      </c>
      <c r="F108" s="24">
        <v>0.25</v>
      </c>
      <c r="G108" s="24">
        <v>0.2</v>
      </c>
      <c r="H108" s="23">
        <f t="shared" si="11"/>
        <v>0.2380818581</v>
      </c>
    </row>
    <row r="109" ht="15.75" customHeight="1">
      <c r="A109" s="21" t="s">
        <v>253</v>
      </c>
      <c r="B109" s="23">
        <v>0.1431020972036385</v>
      </c>
      <c r="C109" s="23">
        <v>0.1798980469964583</v>
      </c>
      <c r="D109" s="23">
        <v>0.2446071692055858</v>
      </c>
      <c r="E109" s="23">
        <v>0.2062824852372916</v>
      </c>
      <c r="F109" s="24">
        <v>0.16</v>
      </c>
      <c r="G109" s="24">
        <v>0.15</v>
      </c>
      <c r="H109" s="23">
        <f t="shared" si="11"/>
        <v>0.1806482998</v>
      </c>
    </row>
    <row r="110" ht="15.75" customHeight="1">
      <c r="A110" s="21" t="s">
        <v>148</v>
      </c>
      <c r="B110" s="23">
        <v>0.2120979859148096</v>
      </c>
      <c r="C110" s="23">
        <v>0.1667916702398616</v>
      </c>
      <c r="D110" s="23">
        <v>0.1305988684624182</v>
      </c>
      <c r="E110" s="23">
        <v>0.1155124825825312</v>
      </c>
      <c r="F110" s="24">
        <v>0.17</v>
      </c>
      <c r="G110" s="24">
        <v>0.14</v>
      </c>
      <c r="H110" s="23">
        <f t="shared" si="11"/>
        <v>0.1558335012</v>
      </c>
    </row>
    <row r="111" ht="15.75" customHeight="1">
      <c r="A111" s="21" t="s">
        <v>107</v>
      </c>
      <c r="B111" s="26">
        <v>1024.0</v>
      </c>
      <c r="C111" s="26">
        <v>1010.0</v>
      </c>
      <c r="D111" s="26">
        <v>981.0</v>
      </c>
      <c r="E111" s="26">
        <v>1001.0</v>
      </c>
      <c r="F111" s="27">
        <v>1070.0</v>
      </c>
      <c r="G111" s="27">
        <v>995.0</v>
      </c>
      <c r="H111" s="23"/>
    </row>
    <row r="112" ht="15.75" customHeight="1">
      <c r="A112" s="21" t="s">
        <v>108</v>
      </c>
      <c r="B112" s="26">
        <v>1028.0</v>
      </c>
      <c r="C112" s="26">
        <v>1017.0</v>
      </c>
      <c r="D112" s="26">
        <v>1017.0</v>
      </c>
      <c r="E112" s="26">
        <v>1017.0</v>
      </c>
      <c r="F112" s="27">
        <v>1072.0</v>
      </c>
      <c r="G112" s="27">
        <v>1164.0</v>
      </c>
      <c r="H112" s="23"/>
    </row>
    <row r="113" ht="15.75" customHeight="1">
      <c r="F113" s="14"/>
      <c r="G113" s="14"/>
      <c r="H113" s="23"/>
    </row>
    <row r="114" ht="15.75" customHeight="1">
      <c r="B114" s="16" t="s">
        <v>103</v>
      </c>
      <c r="C114" s="17"/>
      <c r="D114" s="17"/>
      <c r="E114" s="17"/>
      <c r="F114" s="17"/>
      <c r="G114" s="17"/>
      <c r="H114" s="23"/>
    </row>
    <row r="115" ht="15.75" customHeight="1">
      <c r="A115" s="16" t="s">
        <v>486</v>
      </c>
      <c r="B115" s="19" t="s">
        <v>22</v>
      </c>
      <c r="C115" s="19" t="s">
        <v>24</v>
      </c>
      <c r="D115" s="19" t="s">
        <v>104</v>
      </c>
      <c r="E115" s="19" t="s">
        <v>14</v>
      </c>
      <c r="F115" s="20" t="s">
        <v>18</v>
      </c>
      <c r="G115" s="20" t="s">
        <v>20</v>
      </c>
      <c r="H115" s="23"/>
    </row>
    <row r="116" ht="15.75" customHeight="1">
      <c r="A116" s="21" t="s">
        <v>249</v>
      </c>
      <c r="B116" s="23">
        <v>0.0918454948658539</v>
      </c>
      <c r="C116" s="23">
        <v>0.0819176818042017</v>
      </c>
      <c r="D116" s="23">
        <v>0.1098471088323596</v>
      </c>
      <c r="E116" s="23">
        <v>0.0860220680927562</v>
      </c>
      <c r="F116" s="24">
        <v>0.14</v>
      </c>
      <c r="G116" s="24">
        <v>0.15</v>
      </c>
      <c r="H116" s="23">
        <f t="shared" ref="H116:H120" si="12">AVERAGE(B116:G116)</f>
        <v>0.1099387256</v>
      </c>
      <c r="I116" s="23">
        <f>(H116+H117)-(H118+H119)</f>
        <v>-0.007840576278</v>
      </c>
    </row>
    <row r="117" ht="15.75" customHeight="1">
      <c r="A117" s="21" t="s">
        <v>250</v>
      </c>
      <c r="B117" s="23">
        <v>0.2148872909127881</v>
      </c>
      <c r="C117" s="23">
        <v>0.217593190524329</v>
      </c>
      <c r="D117" s="23">
        <v>0.2978506536341812</v>
      </c>
      <c r="E117" s="23">
        <v>0.3020913603848437</v>
      </c>
      <c r="F117" s="24">
        <v>0.27</v>
      </c>
      <c r="G117" s="24">
        <v>0.27</v>
      </c>
      <c r="H117" s="23">
        <f t="shared" si="12"/>
        <v>0.2620704159</v>
      </c>
    </row>
    <row r="118" ht="15.75" customHeight="1">
      <c r="A118" s="21" t="s">
        <v>252</v>
      </c>
      <c r="B118" s="23">
        <v>0.2168836876480153</v>
      </c>
      <c r="C118" s="23">
        <v>0.1909849818316171</v>
      </c>
      <c r="D118" s="23">
        <v>0.2215546013726162</v>
      </c>
      <c r="E118" s="23">
        <v>0.2335471089040589</v>
      </c>
      <c r="F118" s="24">
        <v>0.2</v>
      </c>
      <c r="G118" s="24">
        <v>0.22</v>
      </c>
      <c r="H118" s="23">
        <f t="shared" si="12"/>
        <v>0.2138283966</v>
      </c>
    </row>
    <row r="119" ht="15.75" customHeight="1">
      <c r="A119" s="21" t="s">
        <v>253</v>
      </c>
      <c r="B119" s="23">
        <v>0.173511855896378</v>
      </c>
      <c r="C119" s="23">
        <v>0.2140930525208179</v>
      </c>
      <c r="D119" s="23">
        <v>0.2048698686947364</v>
      </c>
      <c r="E119" s="23">
        <v>0.1536531498525092</v>
      </c>
      <c r="F119" s="24">
        <v>0.12</v>
      </c>
      <c r="G119" s="24">
        <v>0.13</v>
      </c>
      <c r="H119" s="23">
        <f t="shared" si="12"/>
        <v>0.1660213212</v>
      </c>
    </row>
    <row r="120" ht="15.75" customHeight="1">
      <c r="A120" s="21" t="s">
        <v>148</v>
      </c>
      <c r="B120" s="23">
        <v>0.3028716706769647</v>
      </c>
      <c r="C120" s="23">
        <v>0.2954110933190344</v>
      </c>
      <c r="D120" s="23">
        <v>0.1658777674661067</v>
      </c>
      <c r="E120" s="23">
        <v>0.2246863127658319</v>
      </c>
      <c r="F120" s="24">
        <v>0.28</v>
      </c>
      <c r="G120" s="24">
        <v>0.23</v>
      </c>
      <c r="H120" s="23">
        <f t="shared" si="12"/>
        <v>0.2498078074</v>
      </c>
    </row>
    <row r="121" ht="15.75" customHeight="1">
      <c r="A121" s="21" t="s">
        <v>107</v>
      </c>
      <c r="B121" s="26">
        <v>1024.0</v>
      </c>
      <c r="C121" s="26">
        <v>1010.0</v>
      </c>
      <c r="D121" s="26">
        <v>981.0</v>
      </c>
      <c r="E121" s="26">
        <v>1001.0</v>
      </c>
      <c r="F121" s="27">
        <v>1070.0</v>
      </c>
      <c r="G121" s="27">
        <v>995.0</v>
      </c>
      <c r="H121" s="23"/>
    </row>
    <row r="122" ht="15.75" customHeight="1">
      <c r="A122" s="21" t="s">
        <v>108</v>
      </c>
      <c r="B122" s="26">
        <v>1028.0</v>
      </c>
      <c r="C122" s="26">
        <v>1017.0</v>
      </c>
      <c r="D122" s="26">
        <v>1017.0</v>
      </c>
      <c r="E122" s="26">
        <v>1017.0</v>
      </c>
      <c r="F122" s="27">
        <v>1072.0</v>
      </c>
      <c r="G122" s="27">
        <v>1164.0</v>
      </c>
      <c r="H122" s="23"/>
    </row>
    <row r="123" ht="15.75" customHeight="1">
      <c r="F123" s="14"/>
      <c r="G123" s="14"/>
    </row>
    <row r="124" ht="15.75" customHeight="1">
      <c r="A124" s="28" t="s">
        <v>101</v>
      </c>
      <c r="F124" s="14"/>
      <c r="G124" s="14"/>
    </row>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74:G74"/>
    <mergeCell ref="B84:G84"/>
    <mergeCell ref="B94:G94"/>
    <mergeCell ref="B104:G104"/>
    <mergeCell ref="B114:G114"/>
    <mergeCell ref="B4:G4"/>
    <mergeCell ref="B14:G14"/>
    <mergeCell ref="B24:G24"/>
    <mergeCell ref="B34:G34"/>
    <mergeCell ref="B44:G44"/>
    <mergeCell ref="B54:G54"/>
    <mergeCell ref="B64:G64"/>
  </mergeCells>
  <printOptions/>
  <pageMargins bottom="0.75" footer="0.0" header="0.0" left="0.7" right="0.7" top="0.75"/>
  <pageSetup paperSize="9" orientation="portrait"/>
  <drawing r:id="rId1"/>
</worksheet>
</file>

<file path=xl/worksheets/sheet7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98</v>
      </c>
      <c r="F1" s="14"/>
      <c r="G1" s="14"/>
    </row>
    <row r="2">
      <c r="A2" s="15" t="s">
        <v>487</v>
      </c>
      <c r="F2" s="14"/>
      <c r="G2" s="14"/>
    </row>
    <row r="3">
      <c r="F3" s="14"/>
      <c r="G3" s="14"/>
    </row>
    <row r="4">
      <c r="B4" s="16" t="s">
        <v>103</v>
      </c>
      <c r="C4" s="17"/>
      <c r="D4" s="17"/>
      <c r="E4" s="17"/>
      <c r="F4" s="17"/>
      <c r="G4" s="17"/>
    </row>
    <row r="5">
      <c r="A5" s="16" t="s">
        <v>488</v>
      </c>
      <c r="B5" s="19" t="s">
        <v>22</v>
      </c>
      <c r="C5" s="19" t="s">
        <v>24</v>
      </c>
      <c r="D5" s="19" t="s">
        <v>104</v>
      </c>
      <c r="E5" s="19" t="s">
        <v>14</v>
      </c>
      <c r="F5" s="20" t="s">
        <v>18</v>
      </c>
      <c r="G5" s="20" t="s">
        <v>20</v>
      </c>
    </row>
    <row r="6">
      <c r="A6" s="21" t="s">
        <v>489</v>
      </c>
      <c r="B6" s="23">
        <v>0.1420269570328616</v>
      </c>
      <c r="C6" s="23">
        <v>0.1289230978114551</v>
      </c>
      <c r="D6" s="23">
        <v>0.2615536959017072</v>
      </c>
      <c r="E6" s="23">
        <v>0.1737761139115844</v>
      </c>
      <c r="F6" s="24">
        <v>0.23</v>
      </c>
      <c r="G6" s="24">
        <v>0.18</v>
      </c>
      <c r="H6" s="23">
        <f t="shared" ref="H6:H9" si="1">AVERAGE(B6:G6)</f>
        <v>0.1860466441</v>
      </c>
      <c r="I6" s="23">
        <f>H8-H6</f>
        <v>0.1998798366</v>
      </c>
    </row>
    <row r="7">
      <c r="A7" s="21" t="s">
        <v>490</v>
      </c>
      <c r="B7" s="23">
        <v>0.2279928888052789</v>
      </c>
      <c r="C7" s="23">
        <v>0.2307685290947289</v>
      </c>
      <c r="D7" s="23">
        <v>0.252000759087309</v>
      </c>
      <c r="E7" s="23">
        <v>0.2551315173541482</v>
      </c>
      <c r="F7" s="24">
        <v>0.27</v>
      </c>
      <c r="G7" s="24">
        <v>0.25</v>
      </c>
      <c r="H7" s="23">
        <f t="shared" si="1"/>
        <v>0.2476489491</v>
      </c>
    </row>
    <row r="8">
      <c r="A8" s="21" t="s">
        <v>491</v>
      </c>
      <c r="B8" s="23">
        <v>0.3995488844977024</v>
      </c>
      <c r="C8" s="23">
        <v>0.4438752309109449</v>
      </c>
      <c r="D8" s="23">
        <v>0.3286710448381496</v>
      </c>
      <c r="E8" s="23">
        <v>0.4134637237889034</v>
      </c>
      <c r="F8" s="24">
        <v>0.32</v>
      </c>
      <c r="G8" s="24">
        <v>0.41</v>
      </c>
      <c r="H8" s="23">
        <f t="shared" si="1"/>
        <v>0.3859264807</v>
      </c>
    </row>
    <row r="9">
      <c r="A9" s="21" t="s">
        <v>148</v>
      </c>
      <c r="B9" s="23">
        <v>0.2304312696641572</v>
      </c>
      <c r="C9" s="23">
        <v>0.196433142182871</v>
      </c>
      <c r="D9" s="23">
        <v>0.1577745001728342</v>
      </c>
      <c r="E9" s="23">
        <v>0.1576286449453639</v>
      </c>
      <c r="F9" s="24">
        <v>0.19</v>
      </c>
      <c r="G9" s="24">
        <v>0.16</v>
      </c>
      <c r="H9" s="23">
        <f t="shared" si="1"/>
        <v>0.1820445928</v>
      </c>
    </row>
    <row r="10">
      <c r="A10" s="21" t="s">
        <v>107</v>
      </c>
      <c r="B10" s="26">
        <v>1032.0</v>
      </c>
      <c r="C10" s="26">
        <v>1021.0</v>
      </c>
      <c r="D10" s="26">
        <v>1055.0</v>
      </c>
      <c r="E10" s="26">
        <v>1030.0</v>
      </c>
      <c r="F10" s="27">
        <v>1050.0</v>
      </c>
      <c r="G10" s="27">
        <v>1038.0</v>
      </c>
      <c r="H10" s="23"/>
    </row>
    <row r="11">
      <c r="A11" s="21" t="s">
        <v>108</v>
      </c>
      <c r="B11" s="26">
        <v>1028.0</v>
      </c>
      <c r="C11" s="26">
        <v>1014.0</v>
      </c>
      <c r="D11" s="26">
        <v>1019.0</v>
      </c>
      <c r="E11" s="26">
        <v>1016.0</v>
      </c>
      <c r="F11" s="27">
        <v>1048.0</v>
      </c>
      <c r="G11" s="27">
        <v>1171.0</v>
      </c>
      <c r="H11" s="23"/>
    </row>
    <row r="12">
      <c r="F12" s="14"/>
      <c r="G12" s="14"/>
      <c r="H12" s="23"/>
    </row>
    <row r="13">
      <c r="B13" s="16" t="s">
        <v>103</v>
      </c>
      <c r="C13" s="17"/>
      <c r="D13" s="17"/>
      <c r="E13" s="17"/>
      <c r="F13" s="17"/>
      <c r="G13" s="17"/>
      <c r="H13" s="23"/>
    </row>
    <row r="14">
      <c r="A14" s="16" t="s">
        <v>492</v>
      </c>
      <c r="B14" s="19" t="s">
        <v>22</v>
      </c>
      <c r="C14" s="19" t="s">
        <v>24</v>
      </c>
      <c r="D14" s="19" t="s">
        <v>104</v>
      </c>
      <c r="E14" s="19" t="s">
        <v>14</v>
      </c>
      <c r="F14" s="20" t="s">
        <v>18</v>
      </c>
      <c r="G14" s="20" t="s">
        <v>20</v>
      </c>
      <c r="H14" s="23"/>
    </row>
    <row r="15">
      <c r="A15" s="21" t="s">
        <v>489</v>
      </c>
      <c r="B15" s="23">
        <v>0.1073682513300527</v>
      </c>
      <c r="C15" s="23">
        <v>0.107362038736348</v>
      </c>
      <c r="D15" s="23">
        <v>0.2087568802964461</v>
      </c>
      <c r="E15" s="23">
        <v>0.1884496458284899</v>
      </c>
      <c r="F15" s="24">
        <v>0.12</v>
      </c>
      <c r="G15" s="24">
        <v>0.18</v>
      </c>
      <c r="H15" s="23">
        <f t="shared" ref="H15:H18" si="2">AVERAGE(B15:G15)</f>
        <v>0.1519894694</v>
      </c>
      <c r="I15" s="23">
        <f>H17-H15</f>
        <v>0.276994699</v>
      </c>
    </row>
    <row r="16">
      <c r="A16" s="21" t="s">
        <v>490</v>
      </c>
      <c r="B16" s="23">
        <v>0.2459887028454214</v>
      </c>
      <c r="C16" s="23">
        <v>0.312099079290421</v>
      </c>
      <c r="D16" s="23">
        <v>0.2836391016920493</v>
      </c>
      <c r="E16" s="23">
        <v>0.3015392227402521</v>
      </c>
      <c r="F16" s="24">
        <v>0.24</v>
      </c>
      <c r="G16" s="24">
        <v>0.26</v>
      </c>
      <c r="H16" s="23">
        <f t="shared" si="2"/>
        <v>0.2738776844</v>
      </c>
    </row>
    <row r="17">
      <c r="A17" s="21" t="s">
        <v>491</v>
      </c>
      <c r="B17" s="23">
        <v>0.4429375306872433</v>
      </c>
      <c r="C17" s="23">
        <v>0.4148484489625728</v>
      </c>
      <c r="D17" s="23">
        <v>0.4027931658358692</v>
      </c>
      <c r="E17" s="23">
        <v>0.3933258646343162</v>
      </c>
      <c r="F17" s="24">
        <v>0.49</v>
      </c>
      <c r="G17" s="24">
        <v>0.43</v>
      </c>
      <c r="H17" s="23">
        <f t="shared" si="2"/>
        <v>0.4289841684</v>
      </c>
    </row>
    <row r="18">
      <c r="A18" s="21" t="s">
        <v>148</v>
      </c>
      <c r="B18" s="23">
        <v>0.2037055151372826</v>
      </c>
      <c r="C18" s="23">
        <v>0.1656904330106582</v>
      </c>
      <c r="D18" s="23">
        <v>0.1048108521756353</v>
      </c>
      <c r="E18" s="23">
        <v>0.1166852667969417</v>
      </c>
      <c r="F18" s="24">
        <v>0.15</v>
      </c>
      <c r="G18" s="24">
        <v>0.13</v>
      </c>
      <c r="H18" s="23">
        <f t="shared" si="2"/>
        <v>0.1451486779</v>
      </c>
    </row>
    <row r="19">
      <c r="A19" s="21" t="s">
        <v>107</v>
      </c>
      <c r="B19" s="26">
        <v>1032.0</v>
      </c>
      <c r="C19" s="26">
        <v>1021.0</v>
      </c>
      <c r="D19" s="26">
        <v>1055.0</v>
      </c>
      <c r="E19" s="26">
        <v>1030.0</v>
      </c>
      <c r="F19" s="27">
        <v>1050.0</v>
      </c>
      <c r="G19" s="27">
        <v>1038.0</v>
      </c>
      <c r="H19" s="23"/>
    </row>
    <row r="20">
      <c r="A20" s="21" t="s">
        <v>108</v>
      </c>
      <c r="B20" s="26">
        <v>1028.0</v>
      </c>
      <c r="C20" s="26">
        <v>1014.0</v>
      </c>
      <c r="D20" s="26">
        <v>1019.0</v>
      </c>
      <c r="E20" s="26">
        <v>1016.0</v>
      </c>
      <c r="F20" s="27">
        <v>1048.0</v>
      </c>
      <c r="G20" s="27">
        <v>1171.0</v>
      </c>
      <c r="H20" s="23"/>
    </row>
    <row r="21" ht="15.75" customHeight="1">
      <c r="F21" s="14"/>
      <c r="G21" s="14"/>
      <c r="H21" s="23"/>
    </row>
    <row r="22" ht="15.75" customHeight="1">
      <c r="B22" s="16" t="s">
        <v>103</v>
      </c>
      <c r="C22" s="17"/>
      <c r="D22" s="17"/>
      <c r="E22" s="17"/>
      <c r="F22" s="17"/>
      <c r="G22" s="17"/>
      <c r="H22" s="23"/>
    </row>
    <row r="23" ht="15.75" customHeight="1">
      <c r="A23" s="16" t="s">
        <v>493</v>
      </c>
      <c r="B23" s="19" t="s">
        <v>22</v>
      </c>
      <c r="C23" s="19" t="s">
        <v>24</v>
      </c>
      <c r="D23" s="19" t="s">
        <v>104</v>
      </c>
      <c r="E23" s="19" t="s">
        <v>14</v>
      </c>
      <c r="F23" s="20" t="s">
        <v>18</v>
      </c>
      <c r="G23" s="20" t="s">
        <v>20</v>
      </c>
      <c r="H23" s="23"/>
    </row>
    <row r="24" ht="15.75" customHeight="1">
      <c r="A24" s="21" t="s">
        <v>489</v>
      </c>
      <c r="B24" s="23">
        <v>0.08808180588738392</v>
      </c>
      <c r="C24" s="23">
        <v>0.08264449990964354</v>
      </c>
      <c r="D24" s="23">
        <v>0.1343022791496354</v>
      </c>
      <c r="E24" s="23">
        <v>0.1095622799397418</v>
      </c>
      <c r="F24" s="24">
        <v>0.11</v>
      </c>
      <c r="G24" s="24">
        <v>0.12</v>
      </c>
      <c r="H24" s="23">
        <f t="shared" ref="H24:H27" si="3">AVERAGE(B24:G24)</f>
        <v>0.1074318108</v>
      </c>
      <c r="I24" s="23">
        <f>H26-H24</f>
        <v>0.3699427273</v>
      </c>
    </row>
    <row r="25" ht="15.75" customHeight="1">
      <c r="A25" s="21" t="s">
        <v>490</v>
      </c>
      <c r="B25" s="23">
        <v>0.23701079374382</v>
      </c>
      <c r="C25" s="23">
        <v>0.2299221827834226</v>
      </c>
      <c r="D25" s="23">
        <v>0.2485094352962369</v>
      </c>
      <c r="E25" s="23">
        <v>0.3129424697517891</v>
      </c>
      <c r="F25" s="24">
        <v>0.25</v>
      </c>
      <c r="G25" s="24">
        <v>0.22</v>
      </c>
      <c r="H25" s="23">
        <f t="shared" si="3"/>
        <v>0.2497308136</v>
      </c>
    </row>
    <row r="26" ht="15.75" customHeight="1">
      <c r="A26" s="21" t="s">
        <v>491</v>
      </c>
      <c r="B26" s="23">
        <v>0.4494695910297573</v>
      </c>
      <c r="C26" s="23">
        <v>0.5255394833024332</v>
      </c>
      <c r="D26" s="23">
        <v>0.4841845795921154</v>
      </c>
      <c r="E26" s="23">
        <v>0.4250535747782018</v>
      </c>
      <c r="F26" s="24">
        <v>0.46</v>
      </c>
      <c r="G26" s="24">
        <v>0.52</v>
      </c>
      <c r="H26" s="23">
        <f t="shared" si="3"/>
        <v>0.4773745381</v>
      </c>
    </row>
    <row r="27" ht="15.75" customHeight="1">
      <c r="A27" s="21" t="s">
        <v>148</v>
      </c>
      <c r="B27" s="23">
        <v>0.225437809339039</v>
      </c>
      <c r="C27" s="23">
        <v>0.1618938340045007</v>
      </c>
      <c r="D27" s="23">
        <v>0.1330037059620123</v>
      </c>
      <c r="E27" s="23">
        <v>0.1524416755302674</v>
      </c>
      <c r="F27" s="24">
        <v>0.18</v>
      </c>
      <c r="G27" s="24">
        <v>0.15</v>
      </c>
      <c r="H27" s="23">
        <f t="shared" si="3"/>
        <v>0.1671295041</v>
      </c>
    </row>
    <row r="28" ht="15.75" customHeight="1">
      <c r="A28" s="21" t="s">
        <v>107</v>
      </c>
      <c r="B28" s="26">
        <v>1032.0</v>
      </c>
      <c r="C28" s="26">
        <v>1021.0</v>
      </c>
      <c r="D28" s="26">
        <v>1055.0</v>
      </c>
      <c r="E28" s="26">
        <v>1030.0</v>
      </c>
      <c r="F28" s="27">
        <v>1050.0</v>
      </c>
      <c r="G28" s="27">
        <v>1038.0</v>
      </c>
      <c r="H28" s="23"/>
    </row>
    <row r="29" ht="15.75" customHeight="1">
      <c r="A29" s="21" t="s">
        <v>108</v>
      </c>
      <c r="B29" s="26">
        <v>1028.0</v>
      </c>
      <c r="C29" s="26">
        <v>1014.0</v>
      </c>
      <c r="D29" s="26">
        <v>1019.0</v>
      </c>
      <c r="E29" s="26">
        <v>1016.0</v>
      </c>
      <c r="F29" s="27">
        <v>1048.0</v>
      </c>
      <c r="G29" s="27">
        <v>1171.0</v>
      </c>
      <c r="H29" s="23"/>
    </row>
    <row r="30" ht="15.75" customHeight="1">
      <c r="F30" s="14"/>
      <c r="G30" s="14"/>
      <c r="H30" s="23"/>
    </row>
    <row r="31" ht="15.75" customHeight="1">
      <c r="B31" s="16" t="s">
        <v>103</v>
      </c>
      <c r="C31" s="17"/>
      <c r="D31" s="17"/>
      <c r="E31" s="17"/>
      <c r="F31" s="17"/>
      <c r="G31" s="17"/>
      <c r="H31" s="23"/>
    </row>
    <row r="32" ht="15.75" customHeight="1">
      <c r="A32" s="16" t="s">
        <v>494</v>
      </c>
      <c r="B32" s="19" t="s">
        <v>22</v>
      </c>
      <c r="C32" s="19" t="s">
        <v>24</v>
      </c>
      <c r="D32" s="19" t="s">
        <v>104</v>
      </c>
      <c r="E32" s="19" t="s">
        <v>14</v>
      </c>
      <c r="F32" s="20" t="s">
        <v>18</v>
      </c>
      <c r="G32" s="20" t="s">
        <v>20</v>
      </c>
      <c r="H32" s="23"/>
    </row>
    <row r="33" ht="15.75" customHeight="1">
      <c r="A33" s="21" t="s">
        <v>489</v>
      </c>
      <c r="B33" s="23">
        <v>0.07582433064107613</v>
      </c>
      <c r="C33" s="23">
        <v>0.06358614309381255</v>
      </c>
      <c r="D33" s="23">
        <v>0.1030248918935732</v>
      </c>
      <c r="E33" s="23">
        <v>0.0934571092674669</v>
      </c>
      <c r="F33" s="24">
        <v>0.08</v>
      </c>
      <c r="G33" s="24">
        <v>0.07</v>
      </c>
      <c r="H33" s="23">
        <f t="shared" ref="H33:H36" si="4">AVERAGE(B33:G33)</f>
        <v>0.08098207915</v>
      </c>
      <c r="I33" s="23">
        <f>H35-H33</f>
        <v>0.5145189634</v>
      </c>
    </row>
    <row r="34" ht="15.75" customHeight="1">
      <c r="A34" s="21" t="s">
        <v>490</v>
      </c>
      <c r="B34" s="23">
        <v>0.1649485106910707</v>
      </c>
      <c r="C34" s="23">
        <v>0.1813234633872244</v>
      </c>
      <c r="D34" s="23">
        <v>0.1502346939743407</v>
      </c>
      <c r="E34" s="23">
        <v>0.1933209669553357</v>
      </c>
      <c r="F34" s="24">
        <v>0.17</v>
      </c>
      <c r="G34" s="24">
        <v>0.18</v>
      </c>
      <c r="H34" s="23">
        <f t="shared" si="4"/>
        <v>0.1733046058</v>
      </c>
    </row>
    <row r="35" ht="15.75" customHeight="1">
      <c r="A35" s="21" t="s">
        <v>491</v>
      </c>
      <c r="B35" s="23">
        <v>0.5307714491554458</v>
      </c>
      <c r="C35" s="23">
        <v>0.5750520389273015</v>
      </c>
      <c r="D35" s="23">
        <v>0.6592006236164643</v>
      </c>
      <c r="E35" s="23">
        <v>0.5879821433314866</v>
      </c>
      <c r="F35" s="24">
        <v>0.61</v>
      </c>
      <c r="G35" s="24">
        <v>0.61</v>
      </c>
      <c r="H35" s="23">
        <f t="shared" si="4"/>
        <v>0.5955010425</v>
      </c>
    </row>
    <row r="36" ht="15.75" customHeight="1">
      <c r="A36" s="21" t="s">
        <v>148</v>
      </c>
      <c r="B36" s="23">
        <v>0.2284557095124072</v>
      </c>
      <c r="C36" s="23">
        <v>0.1800383545916616</v>
      </c>
      <c r="D36" s="23">
        <v>0.08753979051562202</v>
      </c>
      <c r="E36" s="23">
        <v>0.1252397804457108</v>
      </c>
      <c r="F36" s="24">
        <v>0.14</v>
      </c>
      <c r="G36" s="24">
        <v>0.13</v>
      </c>
      <c r="H36" s="23">
        <f t="shared" si="4"/>
        <v>0.1485456058</v>
      </c>
    </row>
    <row r="37" ht="15.75" customHeight="1">
      <c r="A37" s="21" t="s">
        <v>107</v>
      </c>
      <c r="B37" s="26">
        <v>1032.0</v>
      </c>
      <c r="C37" s="26">
        <v>1021.0</v>
      </c>
      <c r="D37" s="26">
        <v>1055.0</v>
      </c>
      <c r="E37" s="26">
        <v>1030.0</v>
      </c>
      <c r="F37" s="27">
        <v>1050.0</v>
      </c>
      <c r="G37" s="27">
        <v>1038.0</v>
      </c>
      <c r="H37" s="23"/>
    </row>
    <row r="38" ht="15.75" customHeight="1">
      <c r="A38" s="21" t="s">
        <v>108</v>
      </c>
      <c r="B38" s="26">
        <v>1028.0</v>
      </c>
      <c r="C38" s="26">
        <v>1014.0</v>
      </c>
      <c r="D38" s="26">
        <v>1019.0</v>
      </c>
      <c r="E38" s="26">
        <v>1016.0</v>
      </c>
      <c r="F38" s="27">
        <v>1048.0</v>
      </c>
      <c r="G38" s="27">
        <v>1171.0</v>
      </c>
      <c r="H38" s="23"/>
    </row>
    <row r="39" ht="15.75" customHeight="1">
      <c r="F39" s="14"/>
      <c r="G39" s="14"/>
      <c r="H39" s="23"/>
    </row>
    <row r="40" ht="15.75" customHeight="1">
      <c r="B40" s="16" t="s">
        <v>103</v>
      </c>
      <c r="C40" s="17"/>
      <c r="D40" s="17"/>
      <c r="E40" s="17"/>
      <c r="F40" s="17"/>
      <c r="G40" s="17"/>
      <c r="H40" s="23"/>
    </row>
    <row r="41" ht="15.75" customHeight="1">
      <c r="A41" s="16" t="s">
        <v>495</v>
      </c>
      <c r="B41" s="19" t="s">
        <v>22</v>
      </c>
      <c r="C41" s="19" t="s">
        <v>24</v>
      </c>
      <c r="D41" s="19" t="s">
        <v>104</v>
      </c>
      <c r="E41" s="19" t="s">
        <v>14</v>
      </c>
      <c r="F41" s="20" t="s">
        <v>18</v>
      </c>
      <c r="G41" s="20" t="s">
        <v>20</v>
      </c>
      <c r="H41" s="23"/>
    </row>
    <row r="42" ht="15.75" customHeight="1">
      <c r="A42" s="21" t="s">
        <v>489</v>
      </c>
      <c r="B42" s="23">
        <v>0.06848090432259467</v>
      </c>
      <c r="C42" s="23">
        <v>0.06114996299953707</v>
      </c>
      <c r="D42" s="23">
        <v>0.1305552782633615</v>
      </c>
      <c r="E42" s="23">
        <v>0.07154135898732891</v>
      </c>
      <c r="F42" s="24">
        <v>0.05</v>
      </c>
      <c r="G42" s="24">
        <v>0.07</v>
      </c>
      <c r="H42" s="23">
        <f t="shared" ref="H42:H45" si="5">AVERAGE(B42:G42)</f>
        <v>0.07528791743</v>
      </c>
      <c r="I42" s="23">
        <f>H44-H42</f>
        <v>0.5693394789</v>
      </c>
    </row>
    <row r="43" ht="15.75" customHeight="1">
      <c r="A43" s="21" t="s">
        <v>490</v>
      </c>
      <c r="B43" s="23">
        <v>0.1295596137500837</v>
      </c>
      <c r="C43" s="23">
        <v>0.1370531022987811</v>
      </c>
      <c r="D43" s="23">
        <v>0.1566327139045043</v>
      </c>
      <c r="E43" s="23">
        <v>0.1731528702436433</v>
      </c>
      <c r="F43" s="24">
        <v>0.18</v>
      </c>
      <c r="G43" s="24">
        <v>0.19</v>
      </c>
      <c r="H43" s="23">
        <f t="shared" si="5"/>
        <v>0.1610663834</v>
      </c>
    </row>
    <row r="44" ht="15.75" customHeight="1">
      <c r="A44" s="21" t="s">
        <v>491</v>
      </c>
      <c r="B44" s="23">
        <v>0.6231315589881168</v>
      </c>
      <c r="C44" s="23">
        <v>0.6831184207031046</v>
      </c>
      <c r="D44" s="23">
        <v>0.6081993937656673</v>
      </c>
      <c r="E44" s="23">
        <v>0.6733150047703629</v>
      </c>
      <c r="F44" s="24">
        <v>0.65</v>
      </c>
      <c r="G44" s="24">
        <v>0.63</v>
      </c>
      <c r="H44" s="23">
        <f t="shared" si="5"/>
        <v>0.6446273964</v>
      </c>
    </row>
    <row r="45" ht="15.75" customHeight="1">
      <c r="A45" s="21" t="s">
        <v>148</v>
      </c>
      <c r="B45" s="23">
        <v>0.1788279229392049</v>
      </c>
      <c r="C45" s="23">
        <v>0.1186785139985772</v>
      </c>
      <c r="D45" s="23">
        <v>0.1046126140664669</v>
      </c>
      <c r="E45" s="23">
        <v>0.08199076599866506</v>
      </c>
      <c r="F45" s="24">
        <v>0.12</v>
      </c>
      <c r="G45" s="24">
        <v>0.11</v>
      </c>
      <c r="H45" s="23">
        <f t="shared" si="5"/>
        <v>0.1190183028</v>
      </c>
    </row>
    <row r="46" ht="15.75" customHeight="1">
      <c r="A46" s="21" t="s">
        <v>107</v>
      </c>
      <c r="B46" s="26">
        <v>1032.0</v>
      </c>
      <c r="C46" s="26">
        <v>1021.0</v>
      </c>
      <c r="D46" s="26">
        <v>1055.0</v>
      </c>
      <c r="E46" s="26">
        <v>1030.0</v>
      </c>
      <c r="F46" s="27">
        <v>1050.0</v>
      </c>
      <c r="G46" s="27">
        <v>1038.0</v>
      </c>
      <c r="H46" s="23"/>
    </row>
    <row r="47" ht="15.75" customHeight="1">
      <c r="A47" s="21" t="s">
        <v>108</v>
      </c>
      <c r="B47" s="26">
        <v>1028.0</v>
      </c>
      <c r="C47" s="26">
        <v>1014.0</v>
      </c>
      <c r="D47" s="26">
        <v>1019.0</v>
      </c>
      <c r="E47" s="26">
        <v>1016.0</v>
      </c>
      <c r="F47" s="27">
        <v>1048.0</v>
      </c>
      <c r="G47" s="27">
        <v>1171.0</v>
      </c>
      <c r="H47" s="23"/>
    </row>
    <row r="48" ht="15.75" customHeight="1">
      <c r="F48" s="14"/>
      <c r="G48" s="14"/>
      <c r="H48" s="23"/>
    </row>
    <row r="49" ht="15.75" customHeight="1">
      <c r="B49" s="16" t="s">
        <v>103</v>
      </c>
      <c r="C49" s="17"/>
      <c r="D49" s="17"/>
      <c r="E49" s="17"/>
      <c r="F49" s="17"/>
      <c r="G49" s="17"/>
      <c r="H49" s="23"/>
    </row>
    <row r="50" ht="15.75" customHeight="1">
      <c r="A50" s="16" t="s">
        <v>496</v>
      </c>
      <c r="B50" s="19" t="s">
        <v>22</v>
      </c>
      <c r="C50" s="19" t="s">
        <v>24</v>
      </c>
      <c r="D50" s="19" t="s">
        <v>104</v>
      </c>
      <c r="E50" s="19" t="s">
        <v>14</v>
      </c>
      <c r="F50" s="20" t="s">
        <v>18</v>
      </c>
      <c r="G50" s="20" t="s">
        <v>20</v>
      </c>
      <c r="H50" s="23"/>
    </row>
    <row r="51" ht="15.75" customHeight="1">
      <c r="A51" s="21" t="s">
        <v>489</v>
      </c>
      <c r="B51" s="23">
        <v>0.1262475987188859</v>
      </c>
      <c r="C51" s="23">
        <v>0.1236950075986542</v>
      </c>
      <c r="D51" s="23">
        <v>0.2429291362034825</v>
      </c>
      <c r="E51" s="23">
        <v>0.2214972408067982</v>
      </c>
      <c r="F51" s="24">
        <v>0.13</v>
      </c>
      <c r="G51" s="24">
        <v>0.25</v>
      </c>
      <c r="H51" s="23">
        <f t="shared" ref="H51:H54" si="6">AVERAGE(B51:G51)</f>
        <v>0.1823948306</v>
      </c>
      <c r="I51" s="23">
        <f>H53-H51</f>
        <v>0.1565780898</v>
      </c>
    </row>
    <row r="52" ht="15.75" customHeight="1">
      <c r="A52" s="21" t="s">
        <v>490</v>
      </c>
      <c r="B52" s="23">
        <v>0.2734048422593983</v>
      </c>
      <c r="C52" s="23">
        <v>0.2860204613600773</v>
      </c>
      <c r="D52" s="23">
        <v>0.3308195640484461</v>
      </c>
      <c r="E52" s="23">
        <v>0.3377558471241022</v>
      </c>
      <c r="F52" s="24">
        <v>0.24</v>
      </c>
      <c r="G52" s="24">
        <v>0.29</v>
      </c>
      <c r="H52" s="23">
        <f t="shared" si="6"/>
        <v>0.2930001191</v>
      </c>
    </row>
    <row r="53" ht="15.75" customHeight="1">
      <c r="A53" s="21" t="s">
        <v>491</v>
      </c>
      <c r="B53" s="23">
        <v>0.3539707544396105</v>
      </c>
      <c r="C53" s="23">
        <v>0.4150555287118984</v>
      </c>
      <c r="D53" s="23">
        <v>0.2674722872100379</v>
      </c>
      <c r="E53" s="23">
        <v>0.2873389516199159</v>
      </c>
      <c r="F53" s="24">
        <v>0.41</v>
      </c>
      <c r="G53" s="24">
        <v>0.3</v>
      </c>
      <c r="H53" s="23">
        <f t="shared" si="6"/>
        <v>0.3389729203</v>
      </c>
    </row>
    <row r="54" ht="15.75" customHeight="1">
      <c r="A54" s="21" t="s">
        <v>148</v>
      </c>
      <c r="B54" s="23">
        <v>0.2463768045821052</v>
      </c>
      <c r="C54" s="23">
        <v>0.17522900232937</v>
      </c>
      <c r="D54" s="23">
        <v>0.1587790125380336</v>
      </c>
      <c r="E54" s="23">
        <v>0.1534079604491837</v>
      </c>
      <c r="F54" s="24">
        <v>0.21</v>
      </c>
      <c r="G54" s="24">
        <v>0.16</v>
      </c>
      <c r="H54" s="23">
        <f t="shared" si="6"/>
        <v>0.1839654633</v>
      </c>
    </row>
    <row r="55" ht="15.75" customHeight="1">
      <c r="A55" s="21" t="s">
        <v>107</v>
      </c>
      <c r="B55" s="26">
        <v>1032.0</v>
      </c>
      <c r="C55" s="26">
        <v>1021.0</v>
      </c>
      <c r="D55" s="26">
        <v>1055.0</v>
      </c>
      <c r="E55" s="26">
        <v>1030.0</v>
      </c>
      <c r="F55" s="27">
        <v>1050.0</v>
      </c>
      <c r="G55" s="27">
        <v>1038.0</v>
      </c>
      <c r="H55" s="23"/>
    </row>
    <row r="56" ht="15.75" customHeight="1">
      <c r="A56" s="21" t="s">
        <v>108</v>
      </c>
      <c r="B56" s="26">
        <v>1028.0</v>
      </c>
      <c r="C56" s="26">
        <v>1014.0</v>
      </c>
      <c r="D56" s="26">
        <v>1019.0</v>
      </c>
      <c r="E56" s="26">
        <v>1016.0</v>
      </c>
      <c r="F56" s="27">
        <v>1048.0</v>
      </c>
      <c r="G56" s="27">
        <v>1171.0</v>
      </c>
      <c r="H56" s="23"/>
    </row>
    <row r="57" ht="15.75" customHeight="1">
      <c r="F57" s="14"/>
      <c r="G57" s="14"/>
      <c r="H57" s="23"/>
    </row>
    <row r="58" ht="15.75" customHeight="1">
      <c r="B58" s="16" t="s">
        <v>103</v>
      </c>
      <c r="C58" s="17"/>
      <c r="D58" s="17"/>
      <c r="E58" s="17"/>
      <c r="F58" s="17"/>
      <c r="G58" s="17"/>
      <c r="H58" s="23"/>
    </row>
    <row r="59" ht="15.75" customHeight="1">
      <c r="A59" s="16" t="s">
        <v>497</v>
      </c>
      <c r="B59" s="19" t="s">
        <v>22</v>
      </c>
      <c r="C59" s="19" t="s">
        <v>24</v>
      </c>
      <c r="D59" s="19" t="s">
        <v>104</v>
      </c>
      <c r="E59" s="19" t="s">
        <v>14</v>
      </c>
      <c r="F59" s="20" t="s">
        <v>18</v>
      </c>
      <c r="G59" s="20" t="s">
        <v>20</v>
      </c>
      <c r="H59" s="23"/>
    </row>
    <row r="60" ht="15.75" customHeight="1">
      <c r="A60" s="21" t="s">
        <v>489</v>
      </c>
      <c r="B60" s="23">
        <v>0.3379915657479858</v>
      </c>
      <c r="C60" s="23">
        <v>0.3425030010594488</v>
      </c>
      <c r="D60" s="23">
        <v>0.4991374557224439</v>
      </c>
      <c r="E60" s="23">
        <v>0.4469414007285822</v>
      </c>
      <c r="F60" s="24">
        <v>0.3</v>
      </c>
      <c r="G60" s="24">
        <v>0.4</v>
      </c>
      <c r="H60" s="23">
        <f t="shared" ref="H60:H63" si="7">AVERAGE(B60:G60)</f>
        <v>0.3877622372</v>
      </c>
      <c r="I60" s="23">
        <f>H62-H60</f>
        <v>-0.1883239028</v>
      </c>
    </row>
    <row r="61" ht="15.75" customHeight="1">
      <c r="A61" s="21" t="s">
        <v>490</v>
      </c>
      <c r="B61" s="23">
        <v>0.2208351450696504</v>
      </c>
      <c r="C61" s="23">
        <v>0.2537488929074889</v>
      </c>
      <c r="D61" s="23">
        <v>0.2373283593749843</v>
      </c>
      <c r="E61" s="23">
        <v>0.2504339535344198</v>
      </c>
      <c r="F61" s="24">
        <v>0.26</v>
      </c>
      <c r="G61" s="24">
        <v>0.25</v>
      </c>
      <c r="H61" s="23">
        <f t="shared" si="7"/>
        <v>0.2453910585</v>
      </c>
    </row>
    <row r="62" ht="15.75" customHeight="1">
      <c r="A62" s="21" t="s">
        <v>491</v>
      </c>
      <c r="B62" s="23">
        <v>0.1919807737841038</v>
      </c>
      <c r="C62" s="23">
        <v>0.2318875817096145</v>
      </c>
      <c r="D62" s="23">
        <v>0.1508512079614463</v>
      </c>
      <c r="E62" s="23">
        <v>0.1719104432109911</v>
      </c>
      <c r="F62" s="24">
        <v>0.25</v>
      </c>
      <c r="G62" s="24">
        <v>0.2</v>
      </c>
      <c r="H62" s="23">
        <f t="shared" si="7"/>
        <v>0.1994383344</v>
      </c>
    </row>
    <row r="63" ht="15.75" customHeight="1">
      <c r="A63" s="21" t="s">
        <v>148</v>
      </c>
      <c r="B63" s="23">
        <v>0.24919251539826</v>
      </c>
      <c r="C63" s="23">
        <v>0.1718605243234478</v>
      </c>
      <c r="D63" s="23">
        <v>0.1126829769411254</v>
      </c>
      <c r="E63" s="23">
        <v>0.1307142025260069</v>
      </c>
      <c r="F63" s="24">
        <v>0.19</v>
      </c>
      <c r="G63" s="24">
        <v>0.15</v>
      </c>
      <c r="H63" s="23">
        <f t="shared" si="7"/>
        <v>0.1674083699</v>
      </c>
    </row>
    <row r="64" ht="15.75" customHeight="1">
      <c r="A64" s="21" t="s">
        <v>107</v>
      </c>
      <c r="B64" s="26">
        <v>1032.0</v>
      </c>
      <c r="C64" s="26">
        <v>1021.0</v>
      </c>
      <c r="D64" s="26">
        <v>1055.0</v>
      </c>
      <c r="E64" s="26">
        <v>1030.0</v>
      </c>
      <c r="F64" s="27">
        <v>1050.0</v>
      </c>
      <c r="G64" s="27">
        <v>1038.0</v>
      </c>
      <c r="H64" s="23"/>
    </row>
    <row r="65" ht="15.75" customHeight="1">
      <c r="A65" s="21" t="s">
        <v>108</v>
      </c>
      <c r="B65" s="26">
        <v>1028.0</v>
      </c>
      <c r="C65" s="26">
        <v>1014.0</v>
      </c>
      <c r="D65" s="26">
        <v>1019.0</v>
      </c>
      <c r="E65" s="26">
        <v>1016.0</v>
      </c>
      <c r="F65" s="27">
        <v>1048.0</v>
      </c>
      <c r="G65" s="27">
        <v>1171.0</v>
      </c>
      <c r="H65" s="23"/>
    </row>
    <row r="66" ht="15.75" customHeight="1">
      <c r="F66" s="14"/>
      <c r="G66" s="14"/>
      <c r="H66" s="23"/>
    </row>
    <row r="67" ht="15.75" customHeight="1">
      <c r="B67" s="16" t="s">
        <v>103</v>
      </c>
      <c r="C67" s="17"/>
      <c r="D67" s="17"/>
      <c r="E67" s="17"/>
      <c r="F67" s="17"/>
      <c r="G67" s="17"/>
      <c r="H67" s="23"/>
    </row>
    <row r="68" ht="15.75" customHeight="1">
      <c r="A68" s="16" t="s">
        <v>498</v>
      </c>
      <c r="B68" s="19" t="s">
        <v>22</v>
      </c>
      <c r="C68" s="19" t="s">
        <v>24</v>
      </c>
      <c r="D68" s="19" t="s">
        <v>104</v>
      </c>
      <c r="E68" s="19" t="s">
        <v>14</v>
      </c>
      <c r="F68" s="20" t="s">
        <v>18</v>
      </c>
      <c r="G68" s="20" t="s">
        <v>20</v>
      </c>
      <c r="H68" s="23"/>
    </row>
    <row r="69" ht="15.75" customHeight="1">
      <c r="A69" s="21" t="s">
        <v>489</v>
      </c>
      <c r="B69" s="23">
        <v>0.09107747413089583</v>
      </c>
      <c r="C69" s="23">
        <v>0.06520064059295083</v>
      </c>
      <c r="D69" s="23">
        <v>0.119593076766644</v>
      </c>
      <c r="E69" s="23">
        <v>0.09539719936076553</v>
      </c>
      <c r="F69" s="24">
        <v>0.09</v>
      </c>
      <c r="G69" s="24">
        <v>0.12</v>
      </c>
      <c r="H69" s="23">
        <f t="shared" ref="H69:H72" si="8">AVERAGE(B69:G69)</f>
        <v>0.09687806514</v>
      </c>
      <c r="I69" s="23">
        <f>H71-H69</f>
        <v>0.4062808465</v>
      </c>
    </row>
    <row r="70" ht="15.75" customHeight="1">
      <c r="A70" s="21" t="s">
        <v>490</v>
      </c>
      <c r="B70" s="23">
        <v>0.1965168425624934</v>
      </c>
      <c r="C70" s="23">
        <v>0.2409607460706681</v>
      </c>
      <c r="D70" s="23">
        <v>0.2155229776294973</v>
      </c>
      <c r="E70" s="23">
        <v>0.2766597383504028</v>
      </c>
      <c r="F70" s="24">
        <v>0.25</v>
      </c>
      <c r="G70" s="24">
        <v>0.27</v>
      </c>
      <c r="H70" s="23">
        <f t="shared" si="8"/>
        <v>0.2416100508</v>
      </c>
    </row>
    <row r="71" ht="15.75" customHeight="1">
      <c r="A71" s="21" t="s">
        <v>491</v>
      </c>
      <c r="B71" s="23">
        <v>0.4994481475676718</v>
      </c>
      <c r="C71" s="23">
        <v>0.5266392542433012</v>
      </c>
      <c r="D71" s="23">
        <v>0.5427259108552787</v>
      </c>
      <c r="E71" s="23">
        <v>0.5101401571434213</v>
      </c>
      <c r="F71" s="24">
        <v>0.47</v>
      </c>
      <c r="G71" s="24">
        <v>0.47</v>
      </c>
      <c r="H71" s="23">
        <f t="shared" si="8"/>
        <v>0.5031589116</v>
      </c>
    </row>
    <row r="72" ht="15.75" customHeight="1">
      <c r="A72" s="21" t="s">
        <v>148</v>
      </c>
      <c r="B72" s="23">
        <v>0.2129575357389391</v>
      </c>
      <c r="C72" s="23">
        <v>0.1671993590930798</v>
      </c>
      <c r="D72" s="23">
        <v>0.12215803474858</v>
      </c>
      <c r="E72" s="23">
        <v>0.1178029051454105</v>
      </c>
      <c r="F72" s="24">
        <v>0.19</v>
      </c>
      <c r="G72" s="24">
        <v>0.14</v>
      </c>
      <c r="H72" s="23">
        <f t="shared" si="8"/>
        <v>0.1583529725</v>
      </c>
    </row>
    <row r="73" ht="15.75" customHeight="1">
      <c r="A73" s="21" t="s">
        <v>107</v>
      </c>
      <c r="B73" s="26">
        <v>1032.0</v>
      </c>
      <c r="C73" s="26">
        <v>1021.0</v>
      </c>
      <c r="D73" s="26">
        <v>1055.0</v>
      </c>
      <c r="E73" s="26">
        <v>1030.0</v>
      </c>
      <c r="F73" s="27">
        <v>1050.0</v>
      </c>
      <c r="G73" s="27">
        <v>1038.0</v>
      </c>
      <c r="H73" s="23"/>
    </row>
    <row r="74" ht="15.75" customHeight="1">
      <c r="A74" s="21" t="s">
        <v>108</v>
      </c>
      <c r="B74" s="26">
        <v>1028.0</v>
      </c>
      <c r="C74" s="26">
        <v>1014.0</v>
      </c>
      <c r="D74" s="26">
        <v>1019.0</v>
      </c>
      <c r="E74" s="26">
        <v>1016.0</v>
      </c>
      <c r="F74" s="27">
        <v>1048.0</v>
      </c>
      <c r="G74" s="27">
        <v>1171.0</v>
      </c>
      <c r="H74" s="23"/>
    </row>
    <row r="75" ht="15.75" customHeight="1">
      <c r="F75" s="14"/>
      <c r="G75" s="14"/>
      <c r="H75" s="23"/>
    </row>
    <row r="76" ht="15.75" customHeight="1">
      <c r="B76" s="16" t="s">
        <v>103</v>
      </c>
      <c r="C76" s="17"/>
      <c r="D76" s="17"/>
      <c r="E76" s="17"/>
      <c r="F76" s="17"/>
      <c r="G76" s="17"/>
      <c r="H76" s="23"/>
    </row>
    <row r="77" ht="15.75" customHeight="1">
      <c r="A77" s="16" t="s">
        <v>499</v>
      </c>
      <c r="B77" s="19" t="s">
        <v>22</v>
      </c>
      <c r="C77" s="19" t="s">
        <v>24</v>
      </c>
      <c r="D77" s="19" t="s">
        <v>104</v>
      </c>
      <c r="E77" s="19" t="s">
        <v>14</v>
      </c>
      <c r="F77" s="20" t="s">
        <v>18</v>
      </c>
      <c r="G77" s="20" t="s">
        <v>20</v>
      </c>
      <c r="H77" s="23"/>
    </row>
    <row r="78" ht="15.75" customHeight="1">
      <c r="A78" s="21" t="s">
        <v>489</v>
      </c>
      <c r="B78" s="23">
        <v>0.04889944893729928</v>
      </c>
      <c r="C78" s="23">
        <v>0.04659319286275173</v>
      </c>
      <c r="D78" s="23">
        <v>0.09582801361496213</v>
      </c>
      <c r="E78" s="23">
        <v>0.06624679122897106</v>
      </c>
      <c r="F78" s="24">
        <v>0.06</v>
      </c>
      <c r="G78" s="24">
        <v>0.09</v>
      </c>
      <c r="H78" s="23">
        <f t="shared" ref="H78:H81" si="9">AVERAGE(B78:G78)</f>
        <v>0.06792790777</v>
      </c>
      <c r="I78" s="23">
        <f>H80-H78</f>
        <v>0.5211602966</v>
      </c>
    </row>
    <row r="79" ht="15.75" customHeight="1">
      <c r="A79" s="21" t="s">
        <v>490</v>
      </c>
      <c r="B79" s="23">
        <v>0.1845410128506724</v>
      </c>
      <c r="C79" s="23">
        <v>0.1986747461802959</v>
      </c>
      <c r="D79" s="23">
        <v>0.1563831070313741</v>
      </c>
      <c r="E79" s="23">
        <v>0.2162390576128796</v>
      </c>
      <c r="F79" s="24">
        <v>0.2</v>
      </c>
      <c r="G79" s="24">
        <v>0.21</v>
      </c>
      <c r="H79" s="23">
        <f t="shared" si="9"/>
        <v>0.1943063206</v>
      </c>
    </row>
    <row r="80" ht="15.75" customHeight="1">
      <c r="A80" s="21" t="s">
        <v>491</v>
      </c>
      <c r="B80" s="23">
        <v>0.5395022403260215</v>
      </c>
      <c r="C80" s="23">
        <v>0.5949344132637452</v>
      </c>
      <c r="D80" s="23">
        <v>0.6415829112762244</v>
      </c>
      <c r="E80" s="23">
        <v>0.6085096612727025</v>
      </c>
      <c r="F80" s="24">
        <v>0.59</v>
      </c>
      <c r="G80" s="24">
        <v>0.56</v>
      </c>
      <c r="H80" s="23">
        <f t="shared" si="9"/>
        <v>0.5890882044</v>
      </c>
    </row>
    <row r="81" ht="15.75" customHeight="1">
      <c r="A81" s="21" t="s">
        <v>148</v>
      </c>
      <c r="B81" s="23">
        <v>0.2270572978860069</v>
      </c>
      <c r="C81" s="23">
        <v>0.1597976476932073</v>
      </c>
      <c r="D81" s="23">
        <v>0.1062059680774395</v>
      </c>
      <c r="E81" s="23">
        <v>0.109004489885447</v>
      </c>
      <c r="F81" s="24">
        <v>0.15</v>
      </c>
      <c r="G81" s="24">
        <v>0.14</v>
      </c>
      <c r="H81" s="23">
        <f t="shared" si="9"/>
        <v>0.1486775673</v>
      </c>
    </row>
    <row r="82" ht="15.75" customHeight="1">
      <c r="A82" s="21" t="s">
        <v>107</v>
      </c>
      <c r="B82" s="26">
        <v>1032.0</v>
      </c>
      <c r="C82" s="26">
        <v>1021.0</v>
      </c>
      <c r="D82" s="26">
        <v>1055.0</v>
      </c>
      <c r="E82" s="26">
        <v>1030.0</v>
      </c>
      <c r="F82" s="27">
        <v>1050.0</v>
      </c>
      <c r="G82" s="27">
        <v>1038.0</v>
      </c>
      <c r="H82" s="23"/>
    </row>
    <row r="83" ht="15.75" customHeight="1">
      <c r="A83" s="21" t="s">
        <v>108</v>
      </c>
      <c r="B83" s="26">
        <v>1028.0</v>
      </c>
      <c r="C83" s="26">
        <v>1014.0</v>
      </c>
      <c r="D83" s="26">
        <v>1019.0</v>
      </c>
      <c r="E83" s="26">
        <v>1016.0</v>
      </c>
      <c r="F83" s="27">
        <v>1048.0</v>
      </c>
      <c r="G83" s="27">
        <v>1171.0</v>
      </c>
      <c r="H83" s="23"/>
    </row>
    <row r="84" ht="15.75" customHeight="1">
      <c r="F84" s="14"/>
      <c r="G84" s="14"/>
      <c r="H84" s="23"/>
    </row>
    <row r="85" ht="15.75" customHeight="1">
      <c r="B85" s="16" t="s">
        <v>103</v>
      </c>
      <c r="C85" s="17"/>
      <c r="D85" s="17"/>
      <c r="E85" s="17"/>
      <c r="F85" s="17"/>
      <c r="G85" s="17"/>
      <c r="H85" s="23"/>
    </row>
    <row r="86" ht="15.75" customHeight="1">
      <c r="A86" s="16" t="s">
        <v>500</v>
      </c>
      <c r="B86" s="19" t="s">
        <v>22</v>
      </c>
      <c r="C86" s="19" t="s">
        <v>24</v>
      </c>
      <c r="D86" s="19" t="s">
        <v>104</v>
      </c>
      <c r="E86" s="19" t="s">
        <v>14</v>
      </c>
      <c r="F86" s="20" t="s">
        <v>18</v>
      </c>
      <c r="G86" s="20" t="s">
        <v>20</v>
      </c>
      <c r="H86" s="23"/>
    </row>
    <row r="87" ht="15.75" customHeight="1">
      <c r="A87" s="21" t="s">
        <v>489</v>
      </c>
      <c r="B87" s="23">
        <v>0.2531502032168972</v>
      </c>
      <c r="C87" s="23">
        <v>0.2422893845966665</v>
      </c>
      <c r="D87" s="23">
        <v>0.4079698996268878</v>
      </c>
      <c r="E87" s="23">
        <v>0.4286150648343859</v>
      </c>
      <c r="F87" s="24">
        <v>0.28</v>
      </c>
      <c r="G87" s="24">
        <v>0.34</v>
      </c>
      <c r="H87" s="23">
        <f t="shared" ref="H87:H90" si="10">AVERAGE(B87:G87)</f>
        <v>0.3253374254</v>
      </c>
      <c r="I87" s="23">
        <f>H89-H87</f>
        <v>-0.1093303629</v>
      </c>
    </row>
    <row r="88" ht="15.75" customHeight="1">
      <c r="A88" s="21" t="s">
        <v>490</v>
      </c>
      <c r="B88" s="23">
        <v>0.29584390593883</v>
      </c>
      <c r="C88" s="23">
        <v>0.3179030757240996</v>
      </c>
      <c r="D88" s="23">
        <v>0.3094573086771789</v>
      </c>
      <c r="E88" s="23">
        <v>0.3131854961401549</v>
      </c>
      <c r="F88" s="24">
        <v>0.29</v>
      </c>
      <c r="G88" s="24">
        <v>0.26</v>
      </c>
      <c r="H88" s="23">
        <f t="shared" si="10"/>
        <v>0.2977316311</v>
      </c>
    </row>
    <row r="89" ht="15.75" customHeight="1">
      <c r="A89" s="21" t="s">
        <v>491</v>
      </c>
      <c r="B89" s="23">
        <v>0.2172584979242393</v>
      </c>
      <c r="C89" s="23">
        <v>0.2734252235440459</v>
      </c>
      <c r="D89" s="23">
        <v>0.1587238885082002</v>
      </c>
      <c r="E89" s="23">
        <v>0.1366347651459752</v>
      </c>
      <c r="F89" s="24">
        <v>0.25</v>
      </c>
      <c r="G89" s="24">
        <v>0.26</v>
      </c>
      <c r="H89" s="23">
        <f t="shared" si="10"/>
        <v>0.2160070625</v>
      </c>
    </row>
    <row r="90" ht="15.75" customHeight="1">
      <c r="A90" s="21" t="s">
        <v>148</v>
      </c>
      <c r="B90" s="23">
        <v>0.2337473929200336</v>
      </c>
      <c r="C90" s="23">
        <v>0.1663823161351881</v>
      </c>
      <c r="D90" s="23">
        <v>0.123848903187733</v>
      </c>
      <c r="E90" s="23">
        <v>0.1215646738794841</v>
      </c>
      <c r="F90" s="24">
        <v>0.18</v>
      </c>
      <c r="G90" s="24">
        <v>0.14</v>
      </c>
      <c r="H90" s="23">
        <f t="shared" si="10"/>
        <v>0.160923881</v>
      </c>
    </row>
    <row r="91" ht="15.75" customHeight="1">
      <c r="A91" s="21" t="s">
        <v>107</v>
      </c>
      <c r="B91" s="26">
        <v>1032.0</v>
      </c>
      <c r="C91" s="26">
        <v>1021.0</v>
      </c>
      <c r="D91" s="26">
        <v>1055.0</v>
      </c>
      <c r="E91" s="26">
        <v>1030.0</v>
      </c>
      <c r="F91" s="27">
        <v>1050.0</v>
      </c>
      <c r="G91" s="27">
        <v>1038.0</v>
      </c>
      <c r="H91" s="23"/>
    </row>
    <row r="92" ht="15.75" customHeight="1">
      <c r="A92" s="21" t="s">
        <v>108</v>
      </c>
      <c r="B92" s="26">
        <v>1028.0</v>
      </c>
      <c r="C92" s="26">
        <v>1014.0</v>
      </c>
      <c r="D92" s="26">
        <v>1019.0</v>
      </c>
      <c r="E92" s="26">
        <v>1016.0</v>
      </c>
      <c r="F92" s="27">
        <v>1048.0</v>
      </c>
      <c r="G92" s="27">
        <v>1171.0</v>
      </c>
      <c r="H92" s="23"/>
    </row>
    <row r="93" ht="15.75" customHeight="1">
      <c r="F93" s="14"/>
      <c r="G93" s="14"/>
      <c r="H93" s="23"/>
    </row>
    <row r="94" ht="15.75" customHeight="1">
      <c r="B94" s="16" t="s">
        <v>103</v>
      </c>
      <c r="C94" s="17"/>
      <c r="D94" s="17"/>
      <c r="E94" s="17"/>
      <c r="F94" s="17"/>
      <c r="G94" s="17"/>
      <c r="H94" s="23"/>
    </row>
    <row r="95" ht="15.75" customHeight="1">
      <c r="A95" s="16" t="s">
        <v>501</v>
      </c>
      <c r="B95" s="19" t="s">
        <v>22</v>
      </c>
      <c r="C95" s="19" t="s">
        <v>24</v>
      </c>
      <c r="D95" s="19" t="s">
        <v>104</v>
      </c>
      <c r="E95" s="19" t="s">
        <v>14</v>
      </c>
      <c r="F95" s="20" t="s">
        <v>18</v>
      </c>
      <c r="G95" s="20" t="s">
        <v>20</v>
      </c>
      <c r="H95" s="23"/>
    </row>
    <row r="96" ht="15.75" customHeight="1">
      <c r="A96" s="21" t="s">
        <v>489</v>
      </c>
      <c r="B96" s="23">
        <v>0.1622735571271617</v>
      </c>
      <c r="C96" s="23">
        <v>0.1664380927193677</v>
      </c>
      <c r="D96" s="23">
        <v>0.3160482097824781</v>
      </c>
      <c r="E96" s="23">
        <v>0.2543483901360771</v>
      </c>
      <c r="F96" s="24">
        <v>0.22</v>
      </c>
      <c r="G96" s="24">
        <v>0.19</v>
      </c>
      <c r="H96" s="23">
        <f t="shared" ref="H96:H99" si="11">AVERAGE(B96:G96)</f>
        <v>0.2181847083</v>
      </c>
      <c r="I96" s="23">
        <f>H98-H96</f>
        <v>0.125942303</v>
      </c>
    </row>
    <row r="97" ht="15.75" customHeight="1">
      <c r="A97" s="21" t="s">
        <v>490</v>
      </c>
      <c r="B97" s="23">
        <v>0.2689412344809824</v>
      </c>
      <c r="C97" s="23">
        <v>0.2731385545071673</v>
      </c>
      <c r="D97" s="23">
        <v>0.2929302774093778</v>
      </c>
      <c r="E97" s="23">
        <v>0.3082507105534195</v>
      </c>
      <c r="F97" s="24">
        <v>0.27</v>
      </c>
      <c r="G97" s="24">
        <v>0.23</v>
      </c>
      <c r="H97" s="23">
        <f t="shared" si="11"/>
        <v>0.2738767962</v>
      </c>
    </row>
    <row r="98" ht="15.75" customHeight="1">
      <c r="A98" s="21" t="s">
        <v>491</v>
      </c>
      <c r="B98" s="23">
        <v>0.3449558228012415</v>
      </c>
      <c r="C98" s="23">
        <v>0.3883051486624925</v>
      </c>
      <c r="D98" s="23">
        <v>0.2374693181327753</v>
      </c>
      <c r="E98" s="23">
        <v>0.3240317779231555</v>
      </c>
      <c r="F98" s="24">
        <v>0.33</v>
      </c>
      <c r="G98" s="24">
        <v>0.44</v>
      </c>
      <c r="H98" s="23">
        <f t="shared" si="11"/>
        <v>0.3441270113</v>
      </c>
    </row>
    <row r="99" ht="15.75" customHeight="1">
      <c r="A99" s="21" t="s">
        <v>148</v>
      </c>
      <c r="B99" s="23">
        <v>0.2238293855906145</v>
      </c>
      <c r="C99" s="23">
        <v>0.1721182041109724</v>
      </c>
      <c r="D99" s="23">
        <v>0.1535521946753689</v>
      </c>
      <c r="E99" s="23">
        <v>0.113369121387348</v>
      </c>
      <c r="F99" s="24">
        <v>0.18</v>
      </c>
      <c r="G99" s="24">
        <v>0.15</v>
      </c>
      <c r="H99" s="23">
        <f t="shared" si="11"/>
        <v>0.165478151</v>
      </c>
    </row>
    <row r="100" ht="15.75" customHeight="1">
      <c r="A100" s="21" t="s">
        <v>107</v>
      </c>
      <c r="B100" s="26">
        <v>1032.0</v>
      </c>
      <c r="C100" s="26">
        <v>1021.0</v>
      </c>
      <c r="D100" s="26">
        <v>1055.0</v>
      </c>
      <c r="E100" s="26">
        <v>1030.0</v>
      </c>
      <c r="F100" s="27">
        <v>1050.0</v>
      </c>
      <c r="G100" s="27">
        <v>1038.0</v>
      </c>
      <c r="H100" s="23"/>
    </row>
    <row r="101" ht="15.75" customHeight="1">
      <c r="A101" s="21" t="s">
        <v>108</v>
      </c>
      <c r="B101" s="26">
        <v>1028.0</v>
      </c>
      <c r="C101" s="26">
        <v>1014.0</v>
      </c>
      <c r="D101" s="26">
        <v>1019.0</v>
      </c>
      <c r="E101" s="26">
        <v>1016.0</v>
      </c>
      <c r="F101" s="27">
        <v>1048.0</v>
      </c>
      <c r="G101" s="27">
        <v>1171.0</v>
      </c>
      <c r="H101" s="23"/>
    </row>
    <row r="102" ht="15.75" customHeight="1">
      <c r="F102" s="14"/>
      <c r="G102" s="14"/>
      <c r="H102" s="23"/>
    </row>
    <row r="103" ht="15.75" customHeight="1">
      <c r="B103" s="16" t="s">
        <v>103</v>
      </c>
      <c r="C103" s="17"/>
      <c r="D103" s="17"/>
      <c r="E103" s="17"/>
      <c r="F103" s="17"/>
      <c r="G103" s="17"/>
      <c r="H103" s="23"/>
    </row>
    <row r="104" ht="15.75" customHeight="1">
      <c r="A104" s="16" t="s">
        <v>502</v>
      </c>
      <c r="B104" s="19" t="s">
        <v>22</v>
      </c>
      <c r="C104" s="19" t="s">
        <v>24</v>
      </c>
      <c r="D104" s="19" t="s">
        <v>104</v>
      </c>
      <c r="E104" s="19" t="s">
        <v>14</v>
      </c>
      <c r="F104" s="20" t="s">
        <v>18</v>
      </c>
      <c r="G104" s="20" t="s">
        <v>20</v>
      </c>
      <c r="H104" s="23"/>
    </row>
    <row r="105" ht="15.75" customHeight="1">
      <c r="A105" s="21" t="s">
        <v>489</v>
      </c>
      <c r="B105" s="23">
        <v>0.1300251216781133</v>
      </c>
      <c r="C105" s="23">
        <v>0.1403240951326266</v>
      </c>
      <c r="D105" s="23">
        <v>0.2288956563036197</v>
      </c>
      <c r="E105" s="23">
        <v>0.1444506192394429</v>
      </c>
      <c r="F105" s="24">
        <v>0.11</v>
      </c>
      <c r="G105" s="24">
        <v>0.15</v>
      </c>
      <c r="H105" s="23">
        <f t="shared" ref="H105:H108" si="12">AVERAGE(B105:G105)</f>
        <v>0.1506159154</v>
      </c>
      <c r="I105" s="23">
        <f>H107-H105</f>
        <v>0.1338476983</v>
      </c>
    </row>
    <row r="106" ht="15.75" customHeight="1">
      <c r="A106" s="21" t="s">
        <v>490</v>
      </c>
      <c r="B106" s="23">
        <v>0.2563783710150865</v>
      </c>
      <c r="C106" s="23">
        <v>0.2685927918855364</v>
      </c>
      <c r="D106" s="23">
        <v>0.2787702012344689</v>
      </c>
      <c r="E106" s="23">
        <v>0.3490270267258652</v>
      </c>
      <c r="F106" s="24">
        <v>0.28</v>
      </c>
      <c r="G106" s="24">
        <v>0.3</v>
      </c>
      <c r="H106" s="23">
        <f t="shared" si="12"/>
        <v>0.2887947318</v>
      </c>
    </row>
    <row r="107" ht="15.75" customHeight="1">
      <c r="A107" s="21" t="s">
        <v>491</v>
      </c>
      <c r="B107" s="23">
        <v>0.2601599962288207</v>
      </c>
      <c r="C107" s="23">
        <v>0.2606359800570272</v>
      </c>
      <c r="D107" s="23">
        <v>0.259238005446658</v>
      </c>
      <c r="E107" s="23">
        <v>0.2967477001788416</v>
      </c>
      <c r="F107" s="24">
        <v>0.33</v>
      </c>
      <c r="G107" s="24">
        <v>0.3</v>
      </c>
      <c r="H107" s="23">
        <f t="shared" si="12"/>
        <v>0.2844636137</v>
      </c>
    </row>
    <row r="108" ht="15.75" customHeight="1">
      <c r="A108" s="21" t="s">
        <v>148</v>
      </c>
      <c r="B108" s="23">
        <v>0.3534365110779794</v>
      </c>
      <c r="C108" s="23">
        <v>0.3304471329248098</v>
      </c>
      <c r="D108" s="23">
        <v>0.2330961370152536</v>
      </c>
      <c r="E108" s="23">
        <v>0.2097746538558504</v>
      </c>
      <c r="F108" s="24">
        <v>0.28</v>
      </c>
      <c r="G108" s="24">
        <v>0.25</v>
      </c>
      <c r="H108" s="23">
        <f t="shared" si="12"/>
        <v>0.2761257391</v>
      </c>
    </row>
    <row r="109" ht="15.75" customHeight="1">
      <c r="A109" s="21" t="s">
        <v>107</v>
      </c>
      <c r="B109" s="26">
        <v>1032.0</v>
      </c>
      <c r="C109" s="26">
        <v>1021.0</v>
      </c>
      <c r="D109" s="26">
        <v>1055.0</v>
      </c>
      <c r="E109" s="26">
        <v>1030.0</v>
      </c>
      <c r="F109" s="27">
        <v>1050.0</v>
      </c>
      <c r="G109" s="27">
        <v>1038.0</v>
      </c>
      <c r="H109" s="23"/>
    </row>
    <row r="110" ht="15.75" customHeight="1">
      <c r="A110" s="21" t="s">
        <v>108</v>
      </c>
      <c r="B110" s="26">
        <v>1028.0</v>
      </c>
      <c r="C110" s="26">
        <v>1014.0</v>
      </c>
      <c r="D110" s="26">
        <v>1019.0</v>
      </c>
      <c r="E110" s="26">
        <v>1016.0</v>
      </c>
      <c r="F110" s="27">
        <v>1048.0</v>
      </c>
      <c r="G110" s="27">
        <v>1171.0</v>
      </c>
      <c r="H110" s="23"/>
    </row>
    <row r="111" ht="15.75" customHeight="1">
      <c r="F111" s="14"/>
      <c r="G111" s="14"/>
      <c r="H111" s="23"/>
    </row>
    <row r="112" ht="15.75" customHeight="1">
      <c r="A112" s="28" t="s">
        <v>101</v>
      </c>
      <c r="F112" s="14"/>
      <c r="G112" s="14"/>
      <c r="H112" s="23"/>
    </row>
    <row r="113" ht="15.75" customHeight="1">
      <c r="F113" s="14"/>
      <c r="H113" s="23"/>
    </row>
    <row r="114" ht="15.75" customHeight="1">
      <c r="F114" s="37"/>
      <c r="H114" s="23"/>
    </row>
    <row r="115" ht="15.75" customHeight="1">
      <c r="F115" s="20"/>
      <c r="H115" s="23"/>
    </row>
    <row r="116" ht="15.75" customHeight="1">
      <c r="F116" s="24"/>
      <c r="H116" s="23"/>
    </row>
    <row r="117" ht="15.75" customHeight="1">
      <c r="F117" s="24"/>
      <c r="H117" s="23"/>
    </row>
    <row r="118" ht="15.75" customHeight="1">
      <c r="F118" s="24"/>
      <c r="H118" s="23"/>
    </row>
    <row r="119" ht="15.75" customHeight="1">
      <c r="F119" s="24"/>
      <c r="H119" s="23"/>
    </row>
    <row r="120" ht="15.75" customHeight="1">
      <c r="F120" s="24"/>
      <c r="H120" s="23"/>
    </row>
    <row r="121" ht="15.75" customHeight="1">
      <c r="F121" s="27"/>
      <c r="H121" s="23"/>
    </row>
    <row r="122" ht="15.75" customHeight="1">
      <c r="F122" s="27"/>
      <c r="H122" s="23"/>
    </row>
    <row r="123" ht="15.75" customHeight="1">
      <c r="F123" s="14"/>
    </row>
    <row r="124" ht="15.75" customHeight="1">
      <c r="F124" s="14"/>
    </row>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67:G67"/>
    <mergeCell ref="B76:G76"/>
    <mergeCell ref="B85:G85"/>
    <mergeCell ref="B94:G94"/>
    <mergeCell ref="B103:G103"/>
    <mergeCell ref="B4:G4"/>
    <mergeCell ref="B13:G13"/>
    <mergeCell ref="B22:G22"/>
    <mergeCell ref="B31:G31"/>
    <mergeCell ref="B40:G40"/>
    <mergeCell ref="B49:G49"/>
    <mergeCell ref="B58:G58"/>
  </mergeCells>
  <printOptions/>
  <pageMargins bottom="0.75" footer="0.0" header="0.0" left="0.7" right="0.7" top="0.75"/>
  <pageSetup paperSize="9" orientation="portrait"/>
  <drawing r:id="rId1"/>
</worksheet>
</file>

<file path=xl/worksheets/sheet7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99</v>
      </c>
      <c r="F1" s="14"/>
      <c r="G1" s="14"/>
    </row>
    <row r="2">
      <c r="A2" s="15" t="s">
        <v>503</v>
      </c>
      <c r="F2" s="14"/>
      <c r="G2" s="14"/>
    </row>
    <row r="3">
      <c r="F3" s="14"/>
      <c r="G3" s="14"/>
    </row>
    <row r="4">
      <c r="B4" s="16" t="s">
        <v>103</v>
      </c>
      <c r="C4" s="17"/>
      <c r="D4" s="17"/>
      <c r="E4" s="17"/>
      <c r="F4" s="17"/>
      <c r="G4" s="17"/>
    </row>
    <row r="5">
      <c r="A5" s="16" t="s">
        <v>504</v>
      </c>
      <c r="B5" s="19" t="s">
        <v>22</v>
      </c>
      <c r="C5" s="19" t="s">
        <v>24</v>
      </c>
      <c r="D5" s="19" t="s">
        <v>104</v>
      </c>
      <c r="E5" s="19" t="s">
        <v>14</v>
      </c>
      <c r="F5" s="20" t="s">
        <v>18</v>
      </c>
      <c r="G5" s="20" t="s">
        <v>20</v>
      </c>
    </row>
    <row r="6">
      <c r="A6" s="21" t="s">
        <v>505</v>
      </c>
      <c r="B6" s="23">
        <v>0.1227626862561876</v>
      </c>
      <c r="C6" s="23">
        <v>0.1000535274331956</v>
      </c>
      <c r="D6" s="23">
        <v>0.1513766499522242</v>
      </c>
      <c r="E6" s="23">
        <v>0.1128362597717029</v>
      </c>
      <c r="F6" s="24">
        <v>0.11</v>
      </c>
      <c r="G6" s="24">
        <v>0.13</v>
      </c>
    </row>
    <row r="7">
      <c r="A7" s="21" t="s">
        <v>506</v>
      </c>
      <c r="B7" s="23">
        <v>0.2196756331669574</v>
      </c>
      <c r="C7" s="23">
        <v>0.212126549601977</v>
      </c>
      <c r="D7" s="23">
        <v>0.2685938216122274</v>
      </c>
      <c r="E7" s="23">
        <v>0.2468990971462727</v>
      </c>
      <c r="F7" s="24">
        <v>0.25</v>
      </c>
      <c r="G7" s="24">
        <v>0.22</v>
      </c>
    </row>
    <row r="8">
      <c r="A8" s="21" t="s">
        <v>507</v>
      </c>
      <c r="B8" s="23">
        <v>0.2466564689654951</v>
      </c>
      <c r="C8" s="23">
        <v>0.2597212217688295</v>
      </c>
      <c r="D8" s="23">
        <v>0.2664892097237032</v>
      </c>
      <c r="E8" s="23">
        <v>0.2693935673340083</v>
      </c>
      <c r="F8" s="24">
        <v>0.3</v>
      </c>
      <c r="G8" s="24">
        <v>0.22</v>
      </c>
    </row>
    <row r="9">
      <c r="A9" s="21" t="s">
        <v>508</v>
      </c>
      <c r="B9" s="23">
        <v>0.1424657122209493</v>
      </c>
      <c r="C9" s="23">
        <v>0.1523342645998948</v>
      </c>
      <c r="D9" s="23">
        <v>0.138503924332293</v>
      </c>
      <c r="E9" s="23">
        <v>0.151916028287876</v>
      </c>
      <c r="F9" s="24">
        <v>0.11</v>
      </c>
      <c r="G9" s="24">
        <v>0.17</v>
      </c>
    </row>
    <row r="10">
      <c r="A10" s="21" t="s">
        <v>509</v>
      </c>
      <c r="B10" s="23">
        <v>0.07736421203970663</v>
      </c>
      <c r="C10" s="23">
        <v>0.1027774958331285</v>
      </c>
      <c r="D10" s="23">
        <v>0.04582879624574773</v>
      </c>
      <c r="E10" s="23">
        <v>0.0619264549713678</v>
      </c>
      <c r="F10" s="24">
        <v>0.06</v>
      </c>
      <c r="G10" s="24">
        <v>0.11</v>
      </c>
    </row>
    <row r="11">
      <c r="A11" s="21" t="s">
        <v>148</v>
      </c>
      <c r="B11" s="23">
        <v>0.1910752873507039</v>
      </c>
      <c r="C11" s="23">
        <v>0.1729869407629746</v>
      </c>
      <c r="D11" s="23">
        <v>0.1292075981338045</v>
      </c>
      <c r="E11" s="23">
        <v>0.1570285924887723</v>
      </c>
      <c r="F11" s="24">
        <v>0.16</v>
      </c>
      <c r="G11" s="24">
        <v>0.14</v>
      </c>
    </row>
    <row r="12">
      <c r="A12" s="21" t="s">
        <v>107</v>
      </c>
      <c r="B12" s="26">
        <v>2056.0</v>
      </c>
      <c r="C12" s="26">
        <v>2031.0</v>
      </c>
      <c r="D12" s="26">
        <v>2036.0</v>
      </c>
      <c r="E12" s="26">
        <v>2030.0</v>
      </c>
      <c r="F12" s="27">
        <v>1132.0</v>
      </c>
      <c r="G12" s="27">
        <v>2033.0</v>
      </c>
    </row>
    <row r="13">
      <c r="A13" s="21" t="s">
        <v>108</v>
      </c>
      <c r="B13" s="26">
        <v>2056.0</v>
      </c>
      <c r="C13" s="26">
        <v>2031.0</v>
      </c>
      <c r="D13" s="26">
        <v>2036.0</v>
      </c>
      <c r="E13" s="26">
        <v>2033.0</v>
      </c>
      <c r="F13" s="27">
        <v>1137.0</v>
      </c>
      <c r="G13" s="27">
        <v>2335.0</v>
      </c>
    </row>
    <row r="14">
      <c r="F14" s="14"/>
      <c r="G14" s="14"/>
    </row>
    <row r="15">
      <c r="B15" s="16" t="s">
        <v>103</v>
      </c>
      <c r="C15" s="17"/>
      <c r="D15" s="17"/>
      <c r="E15" s="17"/>
      <c r="F15" s="17"/>
      <c r="G15" s="17"/>
    </row>
    <row r="16">
      <c r="A16" s="16" t="s">
        <v>510</v>
      </c>
      <c r="B16" s="19" t="s">
        <v>22</v>
      </c>
      <c r="C16" s="19" t="s">
        <v>24</v>
      </c>
      <c r="D16" s="19" t="s">
        <v>104</v>
      </c>
      <c r="E16" s="19" t="s">
        <v>14</v>
      </c>
      <c r="F16" s="20" t="s">
        <v>18</v>
      </c>
      <c r="G16" s="20" t="s">
        <v>20</v>
      </c>
    </row>
    <row r="17">
      <c r="A17" s="21" t="s">
        <v>505</v>
      </c>
      <c r="B17" s="23">
        <v>0.1214614803490064</v>
      </c>
      <c r="C17" s="23">
        <v>0.1185962784320646</v>
      </c>
      <c r="D17" s="23">
        <v>0.2214542016160412</v>
      </c>
      <c r="E17" s="23">
        <v>0.1758472376848301</v>
      </c>
      <c r="F17" s="24">
        <v>0.12</v>
      </c>
      <c r="G17" s="24">
        <v>0.14</v>
      </c>
    </row>
    <row r="18">
      <c r="A18" s="21" t="s">
        <v>506</v>
      </c>
      <c r="B18" s="23">
        <v>0.2995683614416609</v>
      </c>
      <c r="C18" s="23">
        <v>0.3275199457046435</v>
      </c>
      <c r="D18" s="23">
        <v>0.3240802137372831</v>
      </c>
      <c r="E18" s="23">
        <v>0.3512195988611514</v>
      </c>
      <c r="F18" s="24">
        <v>0.32</v>
      </c>
      <c r="G18" s="24">
        <v>0.3</v>
      </c>
    </row>
    <row r="19">
      <c r="A19" s="21" t="s">
        <v>507</v>
      </c>
      <c r="B19" s="23">
        <v>0.2304154469037898</v>
      </c>
      <c r="C19" s="23">
        <v>0.2423906043633384</v>
      </c>
      <c r="D19" s="23">
        <v>0.2039011189246631</v>
      </c>
      <c r="E19" s="23">
        <v>0.243132769886418</v>
      </c>
      <c r="F19" s="24">
        <v>0.27</v>
      </c>
      <c r="G19" s="24">
        <v>0.22</v>
      </c>
    </row>
    <row r="20">
      <c r="A20" s="21" t="s">
        <v>508</v>
      </c>
      <c r="B20" s="23">
        <v>0.0975622408371637</v>
      </c>
      <c r="C20" s="23">
        <v>0.09960660908834025</v>
      </c>
      <c r="D20" s="23">
        <v>0.1117159209518735</v>
      </c>
      <c r="E20" s="23">
        <v>0.09085000019059411</v>
      </c>
      <c r="F20" s="24">
        <v>0.09</v>
      </c>
      <c r="G20" s="24">
        <v>0.13</v>
      </c>
    </row>
    <row r="21" ht="15.75" customHeight="1">
      <c r="A21" s="21" t="s">
        <v>509</v>
      </c>
      <c r="B21" s="23">
        <v>0.05514264994665298</v>
      </c>
      <c r="C21" s="23">
        <v>0.05123562265720869</v>
      </c>
      <c r="D21" s="23">
        <v>0.04579348282308258</v>
      </c>
      <c r="E21" s="23">
        <v>0.03496879023347932</v>
      </c>
      <c r="F21" s="24">
        <v>0.06</v>
      </c>
      <c r="G21" s="24">
        <v>0.08</v>
      </c>
    </row>
    <row r="22" ht="15.75" customHeight="1">
      <c r="A22" s="21" t="s">
        <v>148</v>
      </c>
      <c r="B22" s="23">
        <v>0.1958498205217261</v>
      </c>
      <c r="C22" s="23">
        <v>0.1606509397544047</v>
      </c>
      <c r="D22" s="23">
        <v>0.09305506194705646</v>
      </c>
      <c r="E22" s="23">
        <v>0.1039816031435271</v>
      </c>
      <c r="F22" s="24">
        <v>0.14</v>
      </c>
      <c r="G22" s="24">
        <v>0.14</v>
      </c>
    </row>
    <row r="23" ht="15.75" customHeight="1">
      <c r="A23" s="21" t="s">
        <v>107</v>
      </c>
      <c r="B23" s="26">
        <v>2056.0</v>
      </c>
      <c r="C23" s="26">
        <v>2031.0</v>
      </c>
      <c r="D23" s="26">
        <v>2036.0</v>
      </c>
      <c r="E23" s="26">
        <v>2030.0</v>
      </c>
      <c r="F23" s="27">
        <v>1120.0</v>
      </c>
      <c r="G23" s="27">
        <v>2033.0</v>
      </c>
    </row>
    <row r="24" ht="15.75" customHeight="1">
      <c r="A24" s="21" t="s">
        <v>108</v>
      </c>
      <c r="B24" s="26">
        <v>2056.0</v>
      </c>
      <c r="C24" s="26">
        <v>2031.0</v>
      </c>
      <c r="D24" s="26">
        <v>2036.0</v>
      </c>
      <c r="E24" s="26">
        <v>2033.0</v>
      </c>
      <c r="F24" s="27">
        <v>1123.0</v>
      </c>
      <c r="G24" s="27">
        <v>2335.0</v>
      </c>
    </row>
    <row r="25" ht="15.75" customHeight="1">
      <c r="F25" s="14"/>
      <c r="G25" s="14"/>
    </row>
    <row r="26" ht="15.75" customHeight="1">
      <c r="B26" s="16" t="s">
        <v>103</v>
      </c>
      <c r="C26" s="17"/>
      <c r="D26" s="17"/>
      <c r="E26" s="17"/>
      <c r="F26" s="17"/>
      <c r="G26" s="17"/>
    </row>
    <row r="27" ht="15.75" customHeight="1">
      <c r="A27" s="16" t="s">
        <v>511</v>
      </c>
      <c r="B27" s="19" t="s">
        <v>22</v>
      </c>
      <c r="C27" s="19" t="s">
        <v>24</v>
      </c>
      <c r="D27" s="19" t="s">
        <v>104</v>
      </c>
      <c r="E27" s="19" t="s">
        <v>14</v>
      </c>
      <c r="F27" s="20" t="s">
        <v>18</v>
      </c>
      <c r="G27" s="20" t="s">
        <v>20</v>
      </c>
    </row>
    <row r="28" ht="15.75" customHeight="1">
      <c r="A28" s="21" t="s">
        <v>505</v>
      </c>
      <c r="B28" s="23">
        <v>0.100115272562162</v>
      </c>
      <c r="C28" s="23">
        <v>0.09238203463803624</v>
      </c>
      <c r="D28" s="23">
        <v>0.210229269166633</v>
      </c>
      <c r="E28" s="23">
        <v>0.1525072701870928</v>
      </c>
      <c r="F28" s="24">
        <v>0.11</v>
      </c>
      <c r="G28" s="24">
        <v>0.12</v>
      </c>
    </row>
    <row r="29" ht="15.75" customHeight="1">
      <c r="A29" s="21" t="s">
        <v>506</v>
      </c>
      <c r="B29" s="23">
        <v>0.203298895830596</v>
      </c>
      <c r="C29" s="23">
        <v>0.1966568669259516</v>
      </c>
      <c r="D29" s="23">
        <v>0.218952143727467</v>
      </c>
      <c r="E29" s="23">
        <v>0.2197040104680206</v>
      </c>
      <c r="F29" s="24">
        <v>0.23</v>
      </c>
      <c r="G29" s="24">
        <v>0.18</v>
      </c>
    </row>
    <row r="30" ht="15.75" customHeight="1">
      <c r="A30" s="21" t="s">
        <v>507</v>
      </c>
      <c r="B30" s="23">
        <v>0.2400117655453217</v>
      </c>
      <c r="C30" s="23">
        <v>0.2513651572843019</v>
      </c>
      <c r="D30" s="23">
        <v>0.2390076132058956</v>
      </c>
      <c r="E30" s="23">
        <v>0.2542842269276837</v>
      </c>
      <c r="F30" s="24">
        <v>0.27</v>
      </c>
      <c r="G30" s="24">
        <v>0.26</v>
      </c>
    </row>
    <row r="31" ht="15.75" customHeight="1">
      <c r="A31" s="21" t="s">
        <v>508</v>
      </c>
      <c r="B31" s="23">
        <v>0.1280313727861408</v>
      </c>
      <c r="C31" s="23">
        <v>0.1426439578478237</v>
      </c>
      <c r="D31" s="23">
        <v>0.1153250870442346</v>
      </c>
      <c r="E31" s="23">
        <v>0.1276786758885828</v>
      </c>
      <c r="F31" s="24">
        <v>0.13</v>
      </c>
      <c r="G31" s="24">
        <v>0.15</v>
      </c>
    </row>
    <row r="32" ht="15.75" customHeight="1">
      <c r="A32" s="21" t="s">
        <v>509</v>
      </c>
      <c r="B32" s="23">
        <v>0.1121211368529033</v>
      </c>
      <c r="C32" s="23">
        <v>0.1193946753507598</v>
      </c>
      <c r="D32" s="23">
        <v>0.09495314840202927</v>
      </c>
      <c r="E32" s="23">
        <v>0.08897188933936724</v>
      </c>
      <c r="F32" s="24">
        <v>0.09</v>
      </c>
      <c r="G32" s="24">
        <v>0.12</v>
      </c>
    </row>
    <row r="33" ht="15.75" customHeight="1">
      <c r="A33" s="21" t="s">
        <v>148</v>
      </c>
      <c r="B33" s="23">
        <v>0.2164215564228762</v>
      </c>
      <c r="C33" s="23">
        <v>0.1975573079531266</v>
      </c>
      <c r="D33" s="23">
        <v>0.1215327384537405</v>
      </c>
      <c r="E33" s="23">
        <v>0.1568539271892528</v>
      </c>
      <c r="F33" s="24">
        <v>0.17</v>
      </c>
      <c r="G33" s="24">
        <v>0.17</v>
      </c>
    </row>
    <row r="34" ht="15.75" customHeight="1">
      <c r="A34" s="21" t="s">
        <v>107</v>
      </c>
      <c r="B34" s="26">
        <v>2056.0</v>
      </c>
      <c r="C34" s="26">
        <v>2031.0</v>
      </c>
      <c r="D34" s="26">
        <v>2036.0</v>
      </c>
      <c r="E34" s="26">
        <v>2030.0</v>
      </c>
      <c r="F34" s="27">
        <v>1132.0</v>
      </c>
      <c r="G34" s="27">
        <v>2033.0</v>
      </c>
    </row>
    <row r="35" ht="15.75" customHeight="1">
      <c r="A35" s="21" t="s">
        <v>108</v>
      </c>
      <c r="B35" s="26">
        <v>2056.0</v>
      </c>
      <c r="C35" s="26">
        <v>2031.0</v>
      </c>
      <c r="D35" s="26">
        <v>2036.0</v>
      </c>
      <c r="E35" s="26">
        <v>2033.0</v>
      </c>
      <c r="F35" s="27">
        <v>1137.0</v>
      </c>
      <c r="G35" s="27">
        <v>2335.0</v>
      </c>
    </row>
    <row r="36" ht="15.75" customHeight="1">
      <c r="F36" s="14"/>
      <c r="G36" s="14"/>
    </row>
    <row r="37" ht="15.75" customHeight="1">
      <c r="B37" s="16" t="s">
        <v>103</v>
      </c>
      <c r="C37" s="17"/>
      <c r="D37" s="17"/>
      <c r="E37" s="17"/>
      <c r="F37" s="17"/>
      <c r="G37" s="17"/>
    </row>
    <row r="38" ht="15.75" customHeight="1">
      <c r="A38" s="16" t="s">
        <v>512</v>
      </c>
      <c r="B38" s="19" t="s">
        <v>22</v>
      </c>
      <c r="C38" s="19" t="s">
        <v>24</v>
      </c>
      <c r="D38" s="19" t="s">
        <v>104</v>
      </c>
      <c r="E38" s="19" t="s">
        <v>14</v>
      </c>
      <c r="F38" s="20" t="s">
        <v>18</v>
      </c>
      <c r="G38" s="20" t="s">
        <v>20</v>
      </c>
    </row>
    <row r="39" ht="15.75" customHeight="1">
      <c r="A39" s="21" t="s">
        <v>505</v>
      </c>
      <c r="B39" s="23">
        <v>0.1242576327222219</v>
      </c>
      <c r="C39" s="23">
        <v>0.1347416514202287</v>
      </c>
      <c r="D39" s="23">
        <v>0.2864553166784547</v>
      </c>
      <c r="E39" s="23">
        <v>0.2072409276622666</v>
      </c>
      <c r="F39" s="24">
        <v>0.12</v>
      </c>
      <c r="G39" s="24">
        <v>0.14</v>
      </c>
    </row>
    <row r="40" ht="15.75" customHeight="1">
      <c r="A40" s="21" t="s">
        <v>506</v>
      </c>
      <c r="B40" s="23">
        <v>0.2839516594472721</v>
      </c>
      <c r="C40" s="23">
        <v>0.313872639354142</v>
      </c>
      <c r="D40" s="23">
        <v>0.295185238835874</v>
      </c>
      <c r="E40" s="23">
        <v>0.3462693336398351</v>
      </c>
      <c r="F40" s="24">
        <v>0.31</v>
      </c>
      <c r="G40" s="24">
        <v>0.28</v>
      </c>
    </row>
    <row r="41" ht="15.75" customHeight="1">
      <c r="A41" s="21" t="s">
        <v>507</v>
      </c>
      <c r="B41" s="23">
        <v>0.26285441601094</v>
      </c>
      <c r="C41" s="23">
        <v>0.2500073387186009</v>
      </c>
      <c r="D41" s="23">
        <v>0.2095456228185062</v>
      </c>
      <c r="E41" s="23">
        <v>0.2411787672461393</v>
      </c>
      <c r="F41" s="24">
        <v>0.25</v>
      </c>
      <c r="G41" s="24">
        <v>0.24</v>
      </c>
    </row>
    <row r="42" ht="15.75" customHeight="1">
      <c r="A42" s="21" t="s">
        <v>508</v>
      </c>
      <c r="B42" s="23">
        <v>0.09384656716956732</v>
      </c>
      <c r="C42" s="23">
        <v>0.1076455731704839</v>
      </c>
      <c r="D42" s="23">
        <v>0.09362082829888232</v>
      </c>
      <c r="E42" s="23">
        <v>0.08315912394160506</v>
      </c>
      <c r="F42" s="24">
        <v>0.12</v>
      </c>
      <c r="G42" s="24">
        <v>0.11</v>
      </c>
    </row>
    <row r="43" ht="15.75" customHeight="1">
      <c r="A43" s="21" t="s">
        <v>509</v>
      </c>
      <c r="B43" s="23">
        <v>0.05943665060113593</v>
      </c>
      <c r="C43" s="23">
        <v>0.06431796949217003</v>
      </c>
      <c r="D43" s="23">
        <v>0.04851259329101595</v>
      </c>
      <c r="E43" s="23">
        <v>0.03361850012496186</v>
      </c>
      <c r="F43" s="24">
        <v>0.06</v>
      </c>
      <c r="G43" s="24">
        <v>0.1</v>
      </c>
    </row>
    <row r="44" ht="15.75" customHeight="1">
      <c r="A44" s="21" t="s">
        <v>148</v>
      </c>
      <c r="B44" s="23">
        <v>0.1756530740488628</v>
      </c>
      <c r="C44" s="23">
        <v>0.1294148278443744</v>
      </c>
      <c r="D44" s="23">
        <v>0.06668040007726683</v>
      </c>
      <c r="E44" s="23">
        <v>0.08853334738519211</v>
      </c>
      <c r="F44" s="24">
        <v>0.14</v>
      </c>
      <c r="G44" s="24">
        <v>0.13</v>
      </c>
    </row>
    <row r="45" ht="15.75" customHeight="1">
      <c r="A45" s="21" t="s">
        <v>107</v>
      </c>
      <c r="B45" s="26">
        <v>2056.0</v>
      </c>
      <c r="C45" s="26">
        <v>2031.0</v>
      </c>
      <c r="D45" s="26">
        <v>2036.0</v>
      </c>
      <c r="E45" s="26">
        <v>2030.0</v>
      </c>
      <c r="F45" s="27">
        <v>1120.0</v>
      </c>
      <c r="G45" s="27">
        <v>2033.0</v>
      </c>
    </row>
    <row r="46" ht="15.75" customHeight="1">
      <c r="A46" s="21" t="s">
        <v>108</v>
      </c>
      <c r="B46" s="26">
        <v>2056.0</v>
      </c>
      <c r="C46" s="26">
        <v>2031.0</v>
      </c>
      <c r="D46" s="26">
        <v>2036.0</v>
      </c>
      <c r="E46" s="26">
        <v>2033.0</v>
      </c>
      <c r="F46" s="27">
        <v>1123.0</v>
      </c>
      <c r="G46" s="27">
        <v>2335.0</v>
      </c>
    </row>
    <row r="47" ht="15.75" customHeight="1">
      <c r="F47" s="14"/>
      <c r="G47" s="14"/>
    </row>
    <row r="48" ht="15.75" customHeight="1">
      <c r="B48" s="16" t="s">
        <v>103</v>
      </c>
      <c r="C48" s="17"/>
      <c r="D48" s="17"/>
      <c r="E48" s="17"/>
      <c r="F48" s="17"/>
      <c r="G48" s="17"/>
    </row>
    <row r="49" ht="15.75" customHeight="1">
      <c r="A49" s="16" t="s">
        <v>513</v>
      </c>
      <c r="B49" s="19" t="s">
        <v>22</v>
      </c>
      <c r="C49" s="19" t="s">
        <v>24</v>
      </c>
      <c r="D49" s="19" t="s">
        <v>104</v>
      </c>
      <c r="E49" s="19" t="s">
        <v>14</v>
      </c>
      <c r="F49" s="20" t="s">
        <v>18</v>
      </c>
      <c r="G49" s="20" t="s">
        <v>20</v>
      </c>
    </row>
    <row r="50" ht="15.75" customHeight="1">
      <c r="A50" s="21" t="s">
        <v>505</v>
      </c>
      <c r="B50" s="23">
        <v>0.1185214711418594</v>
      </c>
      <c r="C50" s="23">
        <v>0.08982985374837041</v>
      </c>
      <c r="D50" s="23">
        <v>0.1471104531692966</v>
      </c>
      <c r="E50" s="23">
        <v>0.1270275450892173</v>
      </c>
      <c r="F50" s="24">
        <v>0.12</v>
      </c>
      <c r="G50" s="24">
        <v>0.2</v>
      </c>
    </row>
    <row r="51" ht="15.75" customHeight="1">
      <c r="A51" s="21" t="s">
        <v>506</v>
      </c>
      <c r="B51" s="23">
        <v>0.2641770415068303</v>
      </c>
      <c r="C51" s="23">
        <v>0.2600561054978637</v>
      </c>
      <c r="D51" s="23">
        <v>0.2936554348340848</v>
      </c>
      <c r="E51" s="23">
        <v>0.2967123320796625</v>
      </c>
      <c r="F51" s="24">
        <v>0.27</v>
      </c>
      <c r="G51" s="24">
        <v>0.29</v>
      </c>
    </row>
    <row r="52" ht="15.75" customHeight="1">
      <c r="A52" s="21" t="s">
        <v>507</v>
      </c>
      <c r="B52" s="23">
        <v>0.2434628905502579</v>
      </c>
      <c r="C52" s="23">
        <v>0.2642540916096345</v>
      </c>
      <c r="D52" s="23">
        <v>0.2319774500901513</v>
      </c>
      <c r="E52" s="23">
        <v>0.2600206080078027</v>
      </c>
      <c r="F52" s="24">
        <v>0.27</v>
      </c>
      <c r="G52" s="24">
        <v>0.18</v>
      </c>
    </row>
    <row r="53" ht="15.75" customHeight="1">
      <c r="A53" s="21" t="s">
        <v>508</v>
      </c>
      <c r="B53" s="23">
        <v>0.1346160046559008</v>
      </c>
      <c r="C53" s="23">
        <v>0.1397563386606372</v>
      </c>
      <c r="D53" s="23">
        <v>0.1344745381356811</v>
      </c>
      <c r="E53" s="23">
        <v>0.1214515351432794</v>
      </c>
      <c r="F53" s="24">
        <v>0.14</v>
      </c>
      <c r="G53" s="24">
        <v>0.12</v>
      </c>
    </row>
    <row r="54" ht="15.75" customHeight="1">
      <c r="A54" s="21" t="s">
        <v>509</v>
      </c>
      <c r="B54" s="23">
        <v>0.05408985011943548</v>
      </c>
      <c r="C54" s="23">
        <v>0.06663657526314348</v>
      </c>
      <c r="D54" s="23">
        <v>0.06593194299446808</v>
      </c>
      <c r="E54" s="23">
        <v>0.05366325987720675</v>
      </c>
      <c r="F54" s="24">
        <v>0.06</v>
      </c>
      <c r="G54" s="24">
        <v>0.07</v>
      </c>
    </row>
    <row r="55" ht="15.75" customHeight="1">
      <c r="A55" s="21" t="s">
        <v>148</v>
      </c>
      <c r="B55" s="23">
        <v>0.1851327420257162</v>
      </c>
      <c r="C55" s="23">
        <v>0.1794670352203506</v>
      </c>
      <c r="D55" s="23">
        <v>0.1268501807763182</v>
      </c>
      <c r="E55" s="23">
        <v>0.1411247198028314</v>
      </c>
      <c r="F55" s="24">
        <v>0.13</v>
      </c>
      <c r="G55" s="24">
        <v>0.15</v>
      </c>
    </row>
    <row r="56" ht="15.75" customHeight="1">
      <c r="A56" s="21" t="s">
        <v>107</v>
      </c>
      <c r="B56" s="26">
        <v>2056.0</v>
      </c>
      <c r="C56" s="26">
        <v>2031.0</v>
      </c>
      <c r="D56" s="26">
        <v>2036.0</v>
      </c>
      <c r="E56" s="26">
        <v>2030.0</v>
      </c>
      <c r="F56" s="27">
        <v>1132.0</v>
      </c>
      <c r="G56" s="27">
        <v>2033.0</v>
      </c>
    </row>
    <row r="57" ht="15.75" customHeight="1">
      <c r="A57" s="21" t="s">
        <v>108</v>
      </c>
      <c r="B57" s="26">
        <v>2056.0</v>
      </c>
      <c r="C57" s="26">
        <v>2031.0</v>
      </c>
      <c r="D57" s="26">
        <v>2036.0</v>
      </c>
      <c r="E57" s="26">
        <v>2033.0</v>
      </c>
      <c r="F57" s="27">
        <v>1137.0</v>
      </c>
      <c r="G57" s="27">
        <v>2335.0</v>
      </c>
    </row>
    <row r="58" ht="15.75" customHeight="1">
      <c r="F58" s="14"/>
      <c r="G58" s="14"/>
    </row>
    <row r="59" ht="15.75" customHeight="1">
      <c r="B59" s="16" t="s">
        <v>103</v>
      </c>
      <c r="C59" s="17"/>
      <c r="D59" s="17"/>
      <c r="E59" s="17"/>
      <c r="F59" s="17"/>
      <c r="G59" s="17"/>
    </row>
    <row r="60" ht="15.75" customHeight="1">
      <c r="A60" s="16" t="s">
        <v>514</v>
      </c>
      <c r="B60" s="19" t="s">
        <v>22</v>
      </c>
      <c r="C60" s="19" t="s">
        <v>24</v>
      </c>
      <c r="D60" s="19" t="s">
        <v>104</v>
      </c>
      <c r="E60" s="19" t="s">
        <v>14</v>
      </c>
      <c r="F60" s="20" t="s">
        <v>18</v>
      </c>
      <c r="G60" s="20" t="s">
        <v>20</v>
      </c>
    </row>
    <row r="61" ht="15.75" customHeight="1">
      <c r="A61" s="21" t="s">
        <v>505</v>
      </c>
      <c r="B61" s="23">
        <v>0.1313102988341149</v>
      </c>
      <c r="C61" s="23">
        <v>0.1012904401613247</v>
      </c>
      <c r="D61" s="23">
        <v>0.1918780436532673</v>
      </c>
      <c r="E61" s="23">
        <v>0.1609662614181967</v>
      </c>
      <c r="F61" s="24">
        <v>0.13</v>
      </c>
      <c r="G61" s="24">
        <v>0.21</v>
      </c>
    </row>
    <row r="62" ht="15.75" customHeight="1">
      <c r="A62" s="21" t="s">
        <v>506</v>
      </c>
      <c r="B62" s="23">
        <v>0.2264794849208478</v>
      </c>
      <c r="C62" s="23">
        <v>0.2417928470988837</v>
      </c>
      <c r="D62" s="23">
        <v>0.2731917808313153</v>
      </c>
      <c r="E62" s="23">
        <v>0.2673016122552305</v>
      </c>
      <c r="F62" s="24">
        <v>0.27</v>
      </c>
      <c r="G62" s="24">
        <v>0.25</v>
      </c>
    </row>
    <row r="63" ht="15.75" customHeight="1">
      <c r="A63" s="21" t="s">
        <v>507</v>
      </c>
      <c r="B63" s="23">
        <v>0.2674243578091089</v>
      </c>
      <c r="C63" s="23">
        <v>0.2839682910266557</v>
      </c>
      <c r="D63" s="23">
        <v>0.2355345658729212</v>
      </c>
      <c r="E63" s="23">
        <v>0.2595863107433964</v>
      </c>
      <c r="F63" s="24">
        <v>0.28</v>
      </c>
      <c r="G63" s="24">
        <v>0.22</v>
      </c>
    </row>
    <row r="64" ht="15.75" customHeight="1">
      <c r="A64" s="21" t="s">
        <v>508</v>
      </c>
      <c r="B64" s="23">
        <v>0.1088973304542228</v>
      </c>
      <c r="C64" s="23">
        <v>0.1009944652017113</v>
      </c>
      <c r="D64" s="23">
        <v>0.133247114559828</v>
      </c>
      <c r="E64" s="23">
        <v>0.1141114476043898</v>
      </c>
      <c r="F64" s="24">
        <v>0.12</v>
      </c>
      <c r="G64" s="24">
        <v>0.09</v>
      </c>
    </row>
    <row r="65" ht="15.75" customHeight="1">
      <c r="A65" s="21" t="s">
        <v>509</v>
      </c>
      <c r="B65" s="23">
        <v>0.05256568135218229</v>
      </c>
      <c r="C65" s="23">
        <v>0.05475414442425376</v>
      </c>
      <c r="D65" s="23">
        <v>0.04971757855427919</v>
      </c>
      <c r="E65" s="23">
        <v>0.04718889811118641</v>
      </c>
      <c r="F65" s="24">
        <v>0.06</v>
      </c>
      <c r="G65" s="24">
        <v>0.07</v>
      </c>
    </row>
    <row r="66" ht="15.75" customHeight="1">
      <c r="A66" s="21" t="s">
        <v>148</v>
      </c>
      <c r="B66" s="23">
        <v>0.2133228466295233</v>
      </c>
      <c r="C66" s="23">
        <v>0.2171998120871708</v>
      </c>
      <c r="D66" s="23">
        <v>0.1164309165283891</v>
      </c>
      <c r="E66" s="23">
        <v>0.1508454698676001</v>
      </c>
      <c r="F66" s="24">
        <v>0.15</v>
      </c>
      <c r="G66" s="24">
        <v>0.16</v>
      </c>
    </row>
    <row r="67" ht="15.75" customHeight="1">
      <c r="A67" s="21" t="s">
        <v>107</v>
      </c>
      <c r="B67" s="26">
        <v>2056.0</v>
      </c>
      <c r="C67" s="26">
        <v>2031.0</v>
      </c>
      <c r="D67" s="26">
        <v>2036.0</v>
      </c>
      <c r="E67" s="26">
        <v>2030.0</v>
      </c>
      <c r="F67" s="27">
        <v>1120.0</v>
      </c>
      <c r="G67" s="27">
        <v>2033.0</v>
      </c>
    </row>
    <row r="68" ht="15.75" customHeight="1">
      <c r="A68" s="21" t="s">
        <v>108</v>
      </c>
      <c r="B68" s="26">
        <v>2056.0</v>
      </c>
      <c r="C68" s="26">
        <v>2031.0</v>
      </c>
      <c r="D68" s="26">
        <v>2036.0</v>
      </c>
      <c r="E68" s="26">
        <v>2033.0</v>
      </c>
      <c r="F68" s="27">
        <v>1123.0</v>
      </c>
      <c r="G68" s="27">
        <v>2335.0</v>
      </c>
    </row>
    <row r="69" ht="15.75" customHeight="1">
      <c r="F69" s="14"/>
      <c r="G69" s="14"/>
    </row>
    <row r="70" ht="15.75" customHeight="1">
      <c r="B70" s="16" t="s">
        <v>103</v>
      </c>
      <c r="C70" s="17"/>
      <c r="D70" s="17"/>
      <c r="E70" s="17"/>
      <c r="F70" s="17"/>
      <c r="G70" s="17"/>
    </row>
    <row r="71" ht="15.75" customHeight="1">
      <c r="A71" s="16" t="s">
        <v>515</v>
      </c>
      <c r="B71" s="19" t="s">
        <v>22</v>
      </c>
      <c r="C71" s="19" t="s">
        <v>24</v>
      </c>
      <c r="D71" s="19" t="s">
        <v>104</v>
      </c>
      <c r="E71" s="19" t="s">
        <v>14</v>
      </c>
      <c r="F71" s="20" t="s">
        <v>18</v>
      </c>
      <c r="G71" s="20" t="s">
        <v>20</v>
      </c>
    </row>
    <row r="72" ht="15.75" customHeight="1">
      <c r="A72" s="21" t="s">
        <v>505</v>
      </c>
      <c r="B72" s="23">
        <v>0.163499778280943</v>
      </c>
      <c r="C72" s="23">
        <v>0.171868560957151</v>
      </c>
      <c r="D72" s="23">
        <v>0.2883845829175663</v>
      </c>
      <c r="E72" s="23">
        <v>0.2284633371931462</v>
      </c>
      <c r="F72" s="24">
        <v>0.17</v>
      </c>
      <c r="G72" s="24">
        <v>0.24</v>
      </c>
    </row>
    <row r="73" ht="15.75" customHeight="1">
      <c r="A73" s="21" t="s">
        <v>506</v>
      </c>
      <c r="B73" s="23">
        <v>0.2964521826293687</v>
      </c>
      <c r="C73" s="23">
        <v>0.3189434679594836</v>
      </c>
      <c r="D73" s="23">
        <v>0.3129142487366058</v>
      </c>
      <c r="E73" s="23">
        <v>0.3428255245722616</v>
      </c>
      <c r="F73" s="24">
        <v>0.36</v>
      </c>
      <c r="G73" s="24">
        <v>0.28</v>
      </c>
    </row>
    <row r="74" ht="15.75" customHeight="1">
      <c r="A74" s="21" t="s">
        <v>507</v>
      </c>
      <c r="B74" s="23">
        <v>0.2186987871136817</v>
      </c>
      <c r="C74" s="23">
        <v>0.2157263835840788</v>
      </c>
      <c r="D74" s="23">
        <v>0.2020324533089364</v>
      </c>
      <c r="E74" s="23">
        <v>0.1996295983367136</v>
      </c>
      <c r="F74" s="24">
        <v>0.23</v>
      </c>
      <c r="G74" s="24">
        <v>0.19</v>
      </c>
    </row>
    <row r="75" ht="15.75" customHeight="1">
      <c r="A75" s="21" t="s">
        <v>508</v>
      </c>
      <c r="B75" s="23">
        <v>0.07900475023975247</v>
      </c>
      <c r="C75" s="23">
        <v>0.0880581557718854</v>
      </c>
      <c r="D75" s="23">
        <v>0.06899316896038611</v>
      </c>
      <c r="E75" s="23">
        <v>0.08289137457286269</v>
      </c>
      <c r="F75" s="24">
        <v>0.07</v>
      </c>
      <c r="G75" s="24">
        <v>0.08</v>
      </c>
    </row>
    <row r="76" ht="15.75" customHeight="1">
      <c r="A76" s="21" t="s">
        <v>509</v>
      </c>
      <c r="B76" s="23">
        <v>0.0492782115021313</v>
      </c>
      <c r="C76" s="23">
        <v>0.04087615686979228</v>
      </c>
      <c r="D76" s="23">
        <v>0.02720081326945777</v>
      </c>
      <c r="E76" s="23">
        <v>0.03142083309880539</v>
      </c>
      <c r="F76" s="24">
        <v>0.04</v>
      </c>
      <c r="G76" s="24">
        <v>0.06</v>
      </c>
    </row>
    <row r="77" ht="15.75" customHeight="1">
      <c r="A77" s="21" t="s">
        <v>148</v>
      </c>
      <c r="B77" s="23">
        <v>0.1930662902341228</v>
      </c>
      <c r="C77" s="23">
        <v>0.1645272748576088</v>
      </c>
      <c r="D77" s="23">
        <v>0.1004747328070477</v>
      </c>
      <c r="E77" s="23">
        <v>0.1147693322262104</v>
      </c>
      <c r="F77" s="24">
        <v>0.13</v>
      </c>
      <c r="G77" s="24">
        <v>0.15</v>
      </c>
    </row>
    <row r="78" ht="15.75" customHeight="1">
      <c r="A78" s="21" t="s">
        <v>107</v>
      </c>
      <c r="B78" s="26">
        <v>2056.0</v>
      </c>
      <c r="C78" s="26">
        <v>2031.0</v>
      </c>
      <c r="D78" s="26">
        <v>2036.0</v>
      </c>
      <c r="E78" s="26">
        <v>2030.0</v>
      </c>
      <c r="F78" s="27">
        <v>1132.0</v>
      </c>
      <c r="G78" s="27">
        <v>2033.0</v>
      </c>
    </row>
    <row r="79" ht="15.75" customHeight="1">
      <c r="A79" s="21" t="s">
        <v>108</v>
      </c>
      <c r="B79" s="26">
        <v>2056.0</v>
      </c>
      <c r="C79" s="26">
        <v>2031.0</v>
      </c>
      <c r="D79" s="26">
        <v>2036.0</v>
      </c>
      <c r="E79" s="26">
        <v>2033.0</v>
      </c>
      <c r="F79" s="27">
        <v>1137.0</v>
      </c>
      <c r="G79" s="27">
        <v>2335.0</v>
      </c>
    </row>
    <row r="80" ht="15.75" customHeight="1">
      <c r="F80" s="14"/>
      <c r="G80" s="14"/>
    </row>
    <row r="81" ht="15.75" customHeight="1">
      <c r="B81" s="16" t="s">
        <v>103</v>
      </c>
      <c r="C81" s="17"/>
      <c r="D81" s="17"/>
      <c r="E81" s="17"/>
      <c r="F81" s="17"/>
      <c r="G81" s="17"/>
    </row>
    <row r="82" ht="15.75" customHeight="1">
      <c r="A82" s="16" t="s">
        <v>516</v>
      </c>
      <c r="B82" s="19" t="s">
        <v>22</v>
      </c>
      <c r="C82" s="19" t="s">
        <v>24</v>
      </c>
      <c r="D82" s="19" t="s">
        <v>104</v>
      </c>
      <c r="E82" s="19" t="s">
        <v>14</v>
      </c>
      <c r="F82" s="20" t="s">
        <v>18</v>
      </c>
      <c r="G82" s="20" t="s">
        <v>20</v>
      </c>
    </row>
    <row r="83" ht="15.75" customHeight="1">
      <c r="A83" s="21" t="s">
        <v>505</v>
      </c>
      <c r="B83" s="23">
        <v>0.3133843065239059</v>
      </c>
      <c r="C83" s="23">
        <v>0.3746231622022641</v>
      </c>
      <c r="D83" s="23">
        <v>0.3957305531660584</v>
      </c>
      <c r="E83" s="23">
        <v>0.334810125698227</v>
      </c>
      <c r="F83" s="24">
        <v>0.31</v>
      </c>
      <c r="G83" s="24">
        <v>0.41</v>
      </c>
    </row>
    <row r="84" ht="15.75" customHeight="1">
      <c r="A84" s="21" t="s">
        <v>506</v>
      </c>
      <c r="B84" s="23">
        <v>0.2434604278033874</v>
      </c>
      <c r="C84" s="23">
        <v>0.230897839061128</v>
      </c>
      <c r="D84" s="23">
        <v>0.2509089418463848</v>
      </c>
      <c r="E84" s="23">
        <v>0.2880756943578084</v>
      </c>
      <c r="F84" s="24">
        <v>0.27</v>
      </c>
      <c r="G84" s="24">
        <v>0.21</v>
      </c>
    </row>
    <row r="85" ht="15.75" customHeight="1">
      <c r="A85" s="21" t="s">
        <v>507</v>
      </c>
      <c r="B85" s="23">
        <v>0.1606464682790628</v>
      </c>
      <c r="C85" s="23">
        <v>0.1648377673816031</v>
      </c>
      <c r="D85" s="23">
        <v>0.1575563564910751</v>
      </c>
      <c r="E85" s="23">
        <v>0.1908942283103297</v>
      </c>
      <c r="F85" s="24">
        <v>0.17</v>
      </c>
      <c r="G85" s="24">
        <v>0.14</v>
      </c>
    </row>
    <row r="86" ht="15.75" customHeight="1">
      <c r="A86" s="21" t="s">
        <v>508</v>
      </c>
      <c r="B86" s="23">
        <v>0.06983672068795903</v>
      </c>
      <c r="C86" s="23">
        <v>0.05935496171491531</v>
      </c>
      <c r="D86" s="23">
        <v>0.05925994950291812</v>
      </c>
      <c r="E86" s="23">
        <v>0.05928702552040776</v>
      </c>
      <c r="F86" s="24">
        <v>0.07</v>
      </c>
      <c r="G86" s="24">
        <v>0.06</v>
      </c>
    </row>
    <row r="87" ht="15.75" customHeight="1">
      <c r="A87" s="21" t="s">
        <v>509</v>
      </c>
      <c r="B87" s="23">
        <v>0.04786348528508062</v>
      </c>
      <c r="C87" s="23">
        <v>0.04328284501612278</v>
      </c>
      <c r="D87" s="23">
        <v>0.04902734906184763</v>
      </c>
      <c r="E87" s="23">
        <v>0.03340446082241379</v>
      </c>
      <c r="F87" s="24">
        <v>0.05</v>
      </c>
      <c r="G87" s="24">
        <v>0.05</v>
      </c>
    </row>
    <row r="88" ht="15.75" customHeight="1">
      <c r="A88" s="21" t="s">
        <v>148</v>
      </c>
      <c r="B88" s="23">
        <v>0.1648085914206043</v>
      </c>
      <c r="C88" s="23">
        <v>0.1270034246239667</v>
      </c>
      <c r="D88" s="23">
        <v>0.08751684993171581</v>
      </c>
      <c r="E88" s="23">
        <v>0.09352846529081335</v>
      </c>
      <c r="F88" s="24">
        <v>0.13</v>
      </c>
      <c r="G88" s="24">
        <v>0.13</v>
      </c>
    </row>
    <row r="89" ht="15.75" customHeight="1">
      <c r="A89" s="21" t="s">
        <v>107</v>
      </c>
      <c r="B89" s="26">
        <v>2056.0</v>
      </c>
      <c r="C89" s="26">
        <v>2031.0</v>
      </c>
      <c r="D89" s="26">
        <v>2036.0</v>
      </c>
      <c r="E89" s="26">
        <v>2030.0</v>
      </c>
      <c r="F89" s="27">
        <v>1120.0</v>
      </c>
      <c r="G89" s="27">
        <v>2033.0</v>
      </c>
    </row>
    <row r="90" ht="15.75" customHeight="1">
      <c r="A90" s="21" t="s">
        <v>108</v>
      </c>
      <c r="B90" s="26">
        <v>2056.0</v>
      </c>
      <c r="C90" s="26">
        <v>2031.0</v>
      </c>
      <c r="D90" s="26">
        <v>2036.0</v>
      </c>
      <c r="E90" s="26">
        <v>2033.0</v>
      </c>
      <c r="F90" s="27">
        <v>1123.0</v>
      </c>
      <c r="G90" s="27">
        <v>2335.0</v>
      </c>
    </row>
    <row r="91" ht="15.75" customHeight="1">
      <c r="F91" s="14"/>
      <c r="G91" s="14"/>
    </row>
    <row r="92" ht="15.75" customHeight="1">
      <c r="A92" s="28" t="s">
        <v>101</v>
      </c>
      <c r="F92" s="14"/>
      <c r="G92" s="14"/>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4:G4"/>
    <mergeCell ref="B15:G15"/>
    <mergeCell ref="B26:G26"/>
    <mergeCell ref="B37:G37"/>
    <mergeCell ref="B48:G48"/>
    <mergeCell ref="B59:G59"/>
    <mergeCell ref="B70:G70"/>
    <mergeCell ref="B81:G81"/>
  </mergeCells>
  <printOptions/>
  <pageMargins bottom="0.75" footer="0.0" header="0.0" left="0.7" right="0.7" top="0.75"/>
  <pageSetup paperSize="9" orientation="portrait"/>
  <drawing r:id="rId1"/>
</worksheet>
</file>

<file path=xl/worksheets/sheet7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5" width="12.71"/>
    <col customWidth="1" min="6" max="26" width="8.86"/>
  </cols>
  <sheetData>
    <row r="1">
      <c r="A1" s="13" t="s">
        <v>100</v>
      </c>
      <c r="G1" s="14"/>
    </row>
    <row r="2">
      <c r="A2" s="15" t="s">
        <v>517</v>
      </c>
      <c r="G2" s="14"/>
    </row>
    <row r="3">
      <c r="G3" s="14"/>
    </row>
    <row r="4">
      <c r="B4" s="16" t="s">
        <v>103</v>
      </c>
      <c r="C4" s="17"/>
      <c r="D4" s="17"/>
      <c r="E4" s="17"/>
      <c r="F4" s="17"/>
    </row>
    <row r="5">
      <c r="A5" s="16" t="s">
        <v>100</v>
      </c>
      <c r="B5" s="19" t="s">
        <v>22</v>
      </c>
      <c r="C5" s="19" t="s">
        <v>24</v>
      </c>
      <c r="D5" s="19" t="s">
        <v>104</v>
      </c>
      <c r="E5" s="19" t="s">
        <v>14</v>
      </c>
      <c r="F5" s="20" t="s">
        <v>20</v>
      </c>
      <c r="G5" s="19" t="s">
        <v>272</v>
      </c>
    </row>
    <row r="6">
      <c r="A6" s="21" t="s">
        <v>518</v>
      </c>
      <c r="B6" s="23">
        <v>0.5024835018692766</v>
      </c>
      <c r="C6" s="23">
        <v>0.5392354619398863</v>
      </c>
      <c r="D6" s="23">
        <v>0.6036317578295873</v>
      </c>
      <c r="E6" s="23">
        <v>0.573814149111484</v>
      </c>
      <c r="F6" s="23">
        <v>0.52</v>
      </c>
      <c r="G6" s="24">
        <f t="shared" ref="G6:G14" si="1">AVERAGE(B6:F6)</f>
        <v>0.5478329742</v>
      </c>
    </row>
    <row r="7">
      <c r="A7" s="21" t="s">
        <v>519</v>
      </c>
      <c r="B7" s="23">
        <v>0.2271156112177002</v>
      </c>
      <c r="C7" s="23">
        <v>0.2131982485997803</v>
      </c>
      <c r="D7" s="23">
        <v>0.3210199408752623</v>
      </c>
      <c r="E7" s="23">
        <v>0.3386207937394815</v>
      </c>
      <c r="F7" s="23">
        <v>0.22999999999999998</v>
      </c>
      <c r="G7" s="24">
        <f t="shared" si="1"/>
        <v>0.2659909189</v>
      </c>
    </row>
    <row r="8">
      <c r="A8" s="21" t="s">
        <v>520</v>
      </c>
      <c r="B8" s="23">
        <v>0.08830012715202241</v>
      </c>
      <c r="C8" s="23">
        <v>0.08371188469927003</v>
      </c>
      <c r="D8" s="23">
        <v>0.09255987028430339</v>
      </c>
      <c r="E8" s="23">
        <v>0.07256774337358719</v>
      </c>
      <c r="F8" s="23">
        <v>0.06999999999999995</v>
      </c>
      <c r="G8" s="24">
        <f t="shared" si="1"/>
        <v>0.0814279251</v>
      </c>
    </row>
    <row r="9">
      <c r="A9" s="21" t="s">
        <v>521</v>
      </c>
      <c r="B9" s="23">
        <v>0.05376148391602742</v>
      </c>
      <c r="C9" s="23">
        <v>0.05151159780776281</v>
      </c>
      <c r="D9" s="23">
        <v>0.04581702910633614</v>
      </c>
      <c r="E9" s="23">
        <v>0.05034501983822819</v>
      </c>
      <c r="F9" s="23">
        <v>0.06000000000000005</v>
      </c>
      <c r="G9" s="24">
        <f t="shared" si="1"/>
        <v>0.05228702613</v>
      </c>
    </row>
    <row r="10">
      <c r="A10" s="21" t="s">
        <v>522</v>
      </c>
      <c r="B10" s="23">
        <v>0.1796522606987108</v>
      </c>
      <c r="C10" s="23">
        <v>0.2010709042364202</v>
      </c>
      <c r="D10" s="23">
        <v>0.1676845932459438</v>
      </c>
      <c r="E10" s="23">
        <v>0.2153358309326407</v>
      </c>
      <c r="F10" s="23">
        <v>0.18999999999999995</v>
      </c>
      <c r="G10" s="24">
        <f t="shared" si="1"/>
        <v>0.1907487178</v>
      </c>
    </row>
    <row r="11">
      <c r="A11" s="21" t="s">
        <v>523</v>
      </c>
      <c r="B11" s="23">
        <v>0.1021173464969274</v>
      </c>
      <c r="C11" s="23">
        <v>0.1140315988488478</v>
      </c>
      <c r="D11" s="23">
        <v>0.1145416700976065</v>
      </c>
      <c r="E11" s="23">
        <v>0.1457077662044688</v>
      </c>
      <c r="F11" s="23">
        <v>0.09999999999999998</v>
      </c>
      <c r="G11" s="24">
        <f t="shared" si="1"/>
        <v>0.1152796763</v>
      </c>
    </row>
    <row r="12">
      <c r="A12" s="21" t="s">
        <v>524</v>
      </c>
      <c r="B12" s="23">
        <v>0.05316390955865739</v>
      </c>
      <c r="C12" s="23">
        <v>0.05371295262364661</v>
      </c>
      <c r="D12" s="23">
        <v>0.0493275184254373</v>
      </c>
      <c r="E12" s="23">
        <v>0.04695992618530833</v>
      </c>
      <c r="F12" s="23">
        <v>0.040000000000000036</v>
      </c>
      <c r="G12" s="24">
        <f t="shared" si="1"/>
        <v>0.04863286136</v>
      </c>
    </row>
    <row r="13">
      <c r="A13" s="21" t="s">
        <v>525</v>
      </c>
      <c r="B13" s="23">
        <v>0.2374217316002031</v>
      </c>
      <c r="C13" s="23">
        <v>0.2294325075264798</v>
      </c>
      <c r="D13" s="23">
        <v>0.3462904806135453</v>
      </c>
      <c r="E13" s="23">
        <v>0.3172408167590601</v>
      </c>
      <c r="F13" s="23">
        <v>0.17000000000000004</v>
      </c>
      <c r="G13" s="24">
        <f t="shared" si="1"/>
        <v>0.2600771073</v>
      </c>
    </row>
    <row r="14">
      <c r="A14" s="21" t="s">
        <v>526</v>
      </c>
      <c r="B14" s="23">
        <v>0.2885499720762226</v>
      </c>
      <c r="C14" s="23">
        <v>0.290315642303595</v>
      </c>
      <c r="D14" s="23">
        <v>0.1956172129221801</v>
      </c>
      <c r="E14" s="23">
        <v>0.2564786607901704</v>
      </c>
      <c r="F14" s="23">
        <v>0.26</v>
      </c>
      <c r="G14" s="24">
        <f t="shared" si="1"/>
        <v>0.2581922976</v>
      </c>
    </row>
    <row r="15">
      <c r="A15" s="21" t="s">
        <v>107</v>
      </c>
      <c r="B15" s="26">
        <v>2056.0</v>
      </c>
      <c r="C15" s="26">
        <v>2031.0</v>
      </c>
      <c r="D15" s="26">
        <v>2036.0</v>
      </c>
      <c r="E15" s="26">
        <v>2030.0</v>
      </c>
      <c r="F15" s="27">
        <v>2033.0</v>
      </c>
    </row>
    <row r="16">
      <c r="A16" s="21" t="s">
        <v>108</v>
      </c>
      <c r="B16" s="26">
        <v>2056.0</v>
      </c>
      <c r="C16" s="26">
        <v>2031.0</v>
      </c>
      <c r="D16" s="26">
        <v>2036.0</v>
      </c>
      <c r="E16" s="26">
        <v>2033.0</v>
      </c>
      <c r="F16" s="27">
        <v>2335.0</v>
      </c>
    </row>
    <row r="17">
      <c r="G17" s="14"/>
    </row>
    <row r="18">
      <c r="A18" s="28" t="s">
        <v>101</v>
      </c>
      <c r="G18"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F4"/>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32</v>
      </c>
      <c r="F1" s="14"/>
      <c r="G1" s="14"/>
    </row>
    <row r="2">
      <c r="A2" s="15" t="s">
        <v>130</v>
      </c>
      <c r="F2" s="14"/>
      <c r="G2" s="14"/>
    </row>
    <row r="3">
      <c r="F3" s="14"/>
      <c r="G3" s="14"/>
    </row>
    <row r="4">
      <c r="B4" s="16" t="s">
        <v>103</v>
      </c>
      <c r="C4" s="17"/>
      <c r="D4" s="17"/>
      <c r="E4" s="17"/>
      <c r="F4" s="17"/>
      <c r="G4" s="17"/>
    </row>
    <row r="5">
      <c r="A5" s="16" t="s">
        <v>32</v>
      </c>
      <c r="B5" s="19" t="s">
        <v>22</v>
      </c>
      <c r="C5" s="19" t="s">
        <v>24</v>
      </c>
      <c r="D5" s="19" t="s">
        <v>104</v>
      </c>
      <c r="E5" s="19" t="s">
        <v>14</v>
      </c>
      <c r="F5" s="20" t="s">
        <v>18</v>
      </c>
      <c r="G5" s="20" t="s">
        <v>20</v>
      </c>
    </row>
    <row r="6">
      <c r="A6" s="21" t="s">
        <v>131</v>
      </c>
      <c r="B6" s="23">
        <v>0.2500598507499635</v>
      </c>
      <c r="C6" s="23">
        <v>0.3262891943506814</v>
      </c>
      <c r="D6" s="23">
        <v>0.565814031270119</v>
      </c>
      <c r="E6" s="23">
        <v>0.711580771829961</v>
      </c>
      <c r="F6" s="24">
        <v>0.49</v>
      </c>
      <c r="G6" s="24">
        <v>0.3</v>
      </c>
    </row>
    <row r="7">
      <c r="A7" s="21" t="s">
        <v>132</v>
      </c>
      <c r="B7" s="23">
        <v>0.3997413504770325</v>
      </c>
      <c r="C7" s="23">
        <v>0.3118339290877397</v>
      </c>
      <c r="D7" s="23">
        <v>0.3679033551598928</v>
      </c>
      <c r="E7" s="23">
        <v>0.2338207190822276</v>
      </c>
      <c r="F7" s="24">
        <v>0.35</v>
      </c>
      <c r="G7" s="24">
        <v>0.38</v>
      </c>
    </row>
    <row r="8">
      <c r="A8" s="21" t="s">
        <v>133</v>
      </c>
      <c r="B8" s="23">
        <v>0.2183801433426966</v>
      </c>
      <c r="C8" s="23">
        <v>0.1991097367640304</v>
      </c>
      <c r="D8" s="23">
        <v>0.04606727511772675</v>
      </c>
      <c r="E8" s="23">
        <v>0.03964224326237845</v>
      </c>
      <c r="F8" s="24">
        <v>0.1</v>
      </c>
      <c r="G8" s="24">
        <v>0.19</v>
      </c>
    </row>
    <row r="9">
      <c r="A9" s="21" t="s">
        <v>134</v>
      </c>
      <c r="B9" s="23">
        <v>0.1318186554303074</v>
      </c>
      <c r="C9" s="23">
        <v>0.1627671397975483</v>
      </c>
      <c r="D9" s="23">
        <v>0.02021533845226148</v>
      </c>
      <c r="E9" s="23">
        <v>0.01495626582543307</v>
      </c>
      <c r="F9" s="24">
        <v>0.06</v>
      </c>
      <c r="G9" s="24">
        <v>0.13</v>
      </c>
    </row>
    <row r="10">
      <c r="A10" s="21" t="s">
        <v>107</v>
      </c>
      <c r="B10" s="26">
        <v>1367.0</v>
      </c>
      <c r="C10" s="26">
        <v>1351.0</v>
      </c>
      <c r="D10" s="26">
        <v>1084.0</v>
      </c>
      <c r="E10" s="26">
        <v>1070.0</v>
      </c>
      <c r="F10" s="27">
        <v>963.0</v>
      </c>
      <c r="G10" s="27">
        <v>1111.0</v>
      </c>
    </row>
    <row r="11">
      <c r="A11" s="21" t="s">
        <v>108</v>
      </c>
      <c r="B11" s="26">
        <v>1394.0</v>
      </c>
      <c r="C11" s="26">
        <v>1347.0</v>
      </c>
      <c r="D11" s="26">
        <v>1148.0</v>
      </c>
      <c r="E11" s="26">
        <v>1108.0</v>
      </c>
      <c r="F11" s="27">
        <v>1010.0</v>
      </c>
      <c r="G11" s="27">
        <v>1385.0</v>
      </c>
    </row>
    <row r="12">
      <c r="F12" s="14"/>
      <c r="G12" s="14"/>
    </row>
    <row r="13">
      <c r="A13" s="28" t="s">
        <v>101</v>
      </c>
      <c r="F13" s="14"/>
      <c r="G13"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25.71"/>
    <col customWidth="1" min="2" max="6" width="12.71"/>
    <col customWidth="1" min="7" max="26" width="8.86"/>
  </cols>
  <sheetData>
    <row r="1">
      <c r="A1" s="13" t="s">
        <v>33</v>
      </c>
      <c r="F1" s="14"/>
      <c r="G1" s="14"/>
    </row>
    <row r="2">
      <c r="A2" s="15" t="s">
        <v>135</v>
      </c>
      <c r="F2" s="14"/>
      <c r="G2" s="14"/>
    </row>
    <row r="3">
      <c r="F3" s="14"/>
      <c r="G3" s="14"/>
    </row>
    <row r="4">
      <c r="B4" s="16" t="s">
        <v>103</v>
      </c>
      <c r="C4" s="17"/>
      <c r="D4" s="17"/>
      <c r="E4" s="17"/>
      <c r="F4" s="17"/>
      <c r="G4" s="17"/>
    </row>
    <row r="5">
      <c r="A5" s="16" t="s">
        <v>33</v>
      </c>
      <c r="B5" s="19" t="s">
        <v>22</v>
      </c>
      <c r="C5" s="19" t="s">
        <v>24</v>
      </c>
      <c r="D5" s="19" t="s">
        <v>104</v>
      </c>
      <c r="E5" s="19" t="s">
        <v>14</v>
      </c>
      <c r="F5" s="20" t="s">
        <v>18</v>
      </c>
      <c r="G5" s="20" t="s">
        <v>20</v>
      </c>
    </row>
    <row r="6">
      <c r="A6" s="21" t="s">
        <v>127</v>
      </c>
      <c r="B6" s="23">
        <v>0.7641655389153591</v>
      </c>
      <c r="C6" s="23">
        <v>0.7055681038458063</v>
      </c>
      <c r="D6" s="23">
        <v>0.6388289373205989</v>
      </c>
      <c r="E6" s="23">
        <v>0.504399390917951</v>
      </c>
      <c r="F6" s="24">
        <v>0.51</v>
      </c>
      <c r="G6" s="24">
        <v>0.57</v>
      </c>
    </row>
    <row r="7">
      <c r="A7" s="21" t="s">
        <v>128</v>
      </c>
      <c r="B7" s="23">
        <v>0.03949559360266067</v>
      </c>
      <c r="C7" s="23">
        <v>0.1695822873178907</v>
      </c>
      <c r="D7" s="23">
        <v>0.1206087919139253</v>
      </c>
      <c r="E7" s="23">
        <v>0.2217083785574417</v>
      </c>
      <c r="F7" s="24">
        <v>0.22</v>
      </c>
      <c r="G7" s="24">
        <v>0.24</v>
      </c>
    </row>
    <row r="8">
      <c r="A8" s="21" t="s">
        <v>129</v>
      </c>
      <c r="B8" s="23">
        <v>0.1963388674819802</v>
      </c>
      <c r="C8" s="23">
        <v>0.1248496088363031</v>
      </c>
      <c r="D8" s="23">
        <v>0.2405622707654758</v>
      </c>
      <c r="E8" s="23">
        <v>0.2738922305246074</v>
      </c>
      <c r="F8" s="24">
        <v>0.27</v>
      </c>
      <c r="G8" s="24">
        <v>0.19</v>
      </c>
    </row>
    <row r="9">
      <c r="A9" s="21" t="s">
        <v>107</v>
      </c>
      <c r="B9" s="26">
        <v>1367.0</v>
      </c>
      <c r="C9" s="26">
        <v>201.0</v>
      </c>
      <c r="D9" s="26">
        <v>249.0</v>
      </c>
      <c r="E9" s="26">
        <v>175.0</v>
      </c>
      <c r="F9" s="27">
        <v>170.0</v>
      </c>
      <c r="G9" s="27">
        <v>202.0</v>
      </c>
    </row>
    <row r="10">
      <c r="A10" s="21" t="s">
        <v>108</v>
      </c>
      <c r="B10" s="26">
        <v>1394.0</v>
      </c>
      <c r="C10" s="26">
        <v>193.0</v>
      </c>
      <c r="D10" s="26">
        <v>269.0</v>
      </c>
      <c r="E10" s="26">
        <v>217.0</v>
      </c>
      <c r="F10" s="27">
        <v>197.0</v>
      </c>
      <c r="G10" s="27">
        <v>314.0</v>
      </c>
    </row>
    <row r="11">
      <c r="F11" s="14"/>
      <c r="G11" s="14"/>
    </row>
    <row r="12">
      <c r="A12" s="28" t="s">
        <v>101</v>
      </c>
      <c r="F12" s="14"/>
      <c r="G12"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2024-01-19T17:27:06Z</dcterms:created>
</cp:coreProperties>
</file>